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DESKTOP\T.P. nº 003-17 - Contratação de empresa para manutenção de iluminação pública\Edital e Anexos\"/>
    </mc:Choice>
  </mc:AlternateContent>
  <bookViews>
    <workbookView xWindow="0" yWindow="0" windowWidth="20640" windowHeight="11760" tabRatio="640"/>
  </bookViews>
  <sheets>
    <sheet name="ANEXO I - PLANILHA ORÇAMENTO" sheetId="48" r:id="rId1"/>
  </sheets>
  <externalReferences>
    <externalReference r:id="rId2"/>
    <externalReference r:id="rId3"/>
    <externalReference r:id="rId4"/>
  </externalReferences>
  <definedNames>
    <definedName name="__SE2">#REF!</definedName>
    <definedName name="_SE2">#REF!</definedName>
    <definedName name="ABU">#REF!</definedName>
    <definedName name="ALVENARIA">#N/A</definedName>
    <definedName name="ALVENARIA_1">NA()</definedName>
    <definedName name="_xlnm.Extract">#REF!</definedName>
    <definedName name="_xlnm.Print_Area" localSheetId="0">'ANEXO I - PLANILHA ORÇAMENTO'!$A$1:$G$144</definedName>
    <definedName name="aux">#REF!</definedName>
    <definedName name="_xlnm.Database">#REF!</definedName>
    <definedName name="çl">#REF!</definedName>
    <definedName name="COBERTURA">#N/A</definedName>
    <definedName name="COBERTURA_1">NA()</definedName>
    <definedName name="_xlnm.Criteria">#REF!</definedName>
    <definedName name="dasd">#REF!</definedName>
    <definedName name="dasd_1">#REF!</definedName>
    <definedName name="dasd_18">#REF!</definedName>
    <definedName name="DRE">#REF!</definedName>
    <definedName name="DRI">#REF!</definedName>
    <definedName name="dsad">#REF!</definedName>
    <definedName name="dsad_1">#REF!</definedName>
    <definedName name="dsad_18">#REF!</definedName>
    <definedName name="EDIFICAÇÕES">#N/A</definedName>
    <definedName name="EDIFICAÇÕES_1">NA()</definedName>
    <definedName name="ELÉTRICA">#N/A</definedName>
    <definedName name="ELÉTRICA_1">NA()</definedName>
    <definedName name="ESQ_MADEIRA">NA()</definedName>
    <definedName name="ESQ_MADEIRA_1">NA()</definedName>
    <definedName name="ESQ_METÁL">NA()</definedName>
    <definedName name="ESQ_METÁL_1">NA()</definedName>
    <definedName name="Excel_BuiltIn_Criteria">#REF!</definedName>
    <definedName name="Excel_BuiltIn_Criteria_1">#REF!</definedName>
    <definedName name="Excel_BuiltIn_Database">#REF!</definedName>
    <definedName name="Excel_BuiltIn_Database_1">#REF!</definedName>
    <definedName name="Excel_BuiltIn_Extract">#REF!</definedName>
    <definedName name="Excel_BuiltIn_Extract_1">#REF!</definedName>
    <definedName name="Excel_BuiltIn_Recorder">#REF!</definedName>
    <definedName name="Excel_BuiltIn_Recorder_1">#REF!</definedName>
    <definedName name="FERRAGENS">#N/A</definedName>
    <definedName name="FERRAGENS_1">NA()</definedName>
    <definedName name="_xlnm.Recorder">#REF!</definedName>
    <definedName name="HIDRÁULICA">#N/A</definedName>
    <definedName name="HIDRÁULICA_1">NA()</definedName>
    <definedName name="I_01_1">#REF!</definedName>
    <definedName name="I_02_1_1">#REF!</definedName>
    <definedName name="I_02_1_1_1">'[1]ANEXO Ic'!#REF!</definedName>
    <definedName name="I_02_1_2">#REF!</definedName>
    <definedName name="I_02_1_2_1">'[1]ANEXO Ic'!#REF!</definedName>
    <definedName name="I_02_1_3">#REF!</definedName>
    <definedName name="I_02_1_3_1">[2]CPU_Ic!#REF!</definedName>
    <definedName name="I_02_1_3_1_1">#REF!</definedName>
    <definedName name="I_02_2_1">#REF!</definedName>
    <definedName name="I_02_2_1_1">[2]CPU_Ic!#REF!</definedName>
    <definedName name="I_02_2_1_1_1">#REF!</definedName>
    <definedName name="I_02_2_2">#REF!</definedName>
    <definedName name="I_02_2_2_1">[2]CPU_Ic!#REF!</definedName>
    <definedName name="I_02_2_2_1_1">#REF!</definedName>
    <definedName name="I_02_3_1">#REF!</definedName>
    <definedName name="I_02_3_1_1">[2]CPU_Ic!#REF!</definedName>
    <definedName name="I_02_3_1_1_1">#REF!</definedName>
    <definedName name="I_02_3_2">#REF!</definedName>
    <definedName name="I_02_3_2_1">[2]CPU_Ic!#REF!</definedName>
    <definedName name="I_02_3_2_1_1">#REF!</definedName>
    <definedName name="I_02_4_1">#REF!</definedName>
    <definedName name="I_02_4_1_1">[2]CPU_Ic!#REF!</definedName>
    <definedName name="I_02_4_1_1_1">#REF!</definedName>
    <definedName name="I_02_4_2">#REF!</definedName>
    <definedName name="I_02_4_2_1">[2]CPU_Ic!#REF!</definedName>
    <definedName name="I_02_4_2_1_1">#REF!</definedName>
    <definedName name="I_03_1">#REF!</definedName>
    <definedName name="I_03_1_1">[2]CPU_Ic!#REF!</definedName>
    <definedName name="I_03_1_1_1">#REF!</definedName>
    <definedName name="I_03_2">#REF!</definedName>
    <definedName name="I_03_2_1">[2]CPU_Ic!#REF!</definedName>
    <definedName name="I_03_2_1_1">#REF!</definedName>
    <definedName name="I_03_5">#REF!</definedName>
    <definedName name="I_03_5_1">[2]CPU_Ic!#REF!</definedName>
    <definedName name="I_03_5_1_1">#REF!</definedName>
    <definedName name="I_03_6">#REF!</definedName>
    <definedName name="I_03_6_1">[2]CPU_Ic!#REF!</definedName>
    <definedName name="I_03_6_1_1">#REF!</definedName>
    <definedName name="I_03_7">#REF!</definedName>
    <definedName name="I_03_7_1">[2]CPU_Ic!#REF!</definedName>
    <definedName name="I_03_7_1_1">#REF!</definedName>
    <definedName name="I_04_1">#REF!</definedName>
    <definedName name="I_04_1_1">[2]CPU_Ic!#REF!</definedName>
    <definedName name="I_04_1_1_1">#REF!</definedName>
    <definedName name="I_04_2">#REF!</definedName>
    <definedName name="I_04_2_1">[2]CPU_Ic!#REF!</definedName>
    <definedName name="I_04_2_1_1">#REF!</definedName>
    <definedName name="I_04_3">#REF!</definedName>
    <definedName name="I_04_3_1">[2]CPU_Ic!#REF!</definedName>
    <definedName name="I_04_3_1_1">#REF!</definedName>
    <definedName name="I_05_1">#REF!</definedName>
    <definedName name="I_05_1_1">[2]CPU_Ic!#REF!</definedName>
    <definedName name="I_05_1_1_1">#REF!</definedName>
    <definedName name="I_05_2">#REF!</definedName>
    <definedName name="I_05_2_1">[2]CPU_Ic!#REF!</definedName>
    <definedName name="I_05_2_1_1">#REF!</definedName>
    <definedName name="IMPERMEABILIZA">#N/A</definedName>
    <definedName name="IMPERMEABILIZA_1">NA()</definedName>
    <definedName name="OAE">#REF!</definedName>
    <definedName name="PAV">#REF!</definedName>
    <definedName name="PINTURA">#N/A</definedName>
    <definedName name="PINTURA_1">NA()</definedName>
    <definedName name="PRE">#REF!</definedName>
    <definedName name="RESUMO">#N/A</definedName>
    <definedName name="RESUMO_1">NA()</definedName>
    <definedName name="REV">#REF!</definedName>
    <definedName name="REV_PAREDES">NA()</definedName>
    <definedName name="REV_PAREDES_1">NA()</definedName>
    <definedName name="REV_PISOS">NA()</definedName>
    <definedName name="REV_PISOS_1">NA()</definedName>
    <definedName name="SEG">#REF!</definedName>
    <definedName name="SIH">#REF!</definedName>
    <definedName name="SIV">#REF!</definedName>
    <definedName name="tabela">[3]Tabela_Ref!$A$1:$E$67</definedName>
    <definedName name="_xlnm.Print_Titles" localSheetId="0">'ANEXO I - PLANILHA ORÇAMENTO'!$1:$28</definedName>
    <definedName name="TRP">#REF!</definedName>
    <definedName name="VIDROS">#N/A</definedName>
    <definedName name="VIDROS_1">NA()</definedName>
  </definedNames>
  <calcPr calcId="162913"/>
</workbook>
</file>

<file path=xl/calcChain.xml><?xml version="1.0" encoding="utf-8"?>
<calcChain xmlns="http://schemas.openxmlformats.org/spreadsheetml/2006/main">
  <c r="F58" i="48" l="1"/>
  <c r="F59" i="48"/>
  <c r="F60" i="48"/>
  <c r="F61" i="48"/>
  <c r="F62" i="48"/>
  <c r="F63" i="48"/>
  <c r="F64" i="48"/>
  <c r="F65" i="48"/>
  <c r="F66" i="48"/>
  <c r="F67" i="48"/>
  <c r="F68" i="48"/>
  <c r="F69" i="48"/>
  <c r="F70" i="48"/>
  <c r="F71" i="48"/>
  <c r="F72" i="48"/>
  <c r="F73" i="48"/>
  <c r="F74" i="48"/>
  <c r="F75" i="48"/>
  <c r="F76" i="48"/>
  <c r="F77" i="48"/>
  <c r="F78" i="48"/>
  <c r="F79" i="48"/>
  <c r="F80" i="48"/>
  <c r="F81" i="48"/>
  <c r="F82" i="48"/>
  <c r="F83" i="48"/>
  <c r="F84" i="48"/>
  <c r="F85" i="48"/>
  <c r="F86" i="48"/>
  <c r="F87" i="48"/>
  <c r="F88" i="48"/>
  <c r="F89" i="48"/>
  <c r="F90" i="48"/>
  <c r="F91" i="48"/>
  <c r="F92" i="48"/>
  <c r="F31" i="48"/>
  <c r="F32" i="48"/>
  <c r="F33" i="48"/>
  <c r="F34" i="48"/>
  <c r="F35" i="48"/>
  <c r="F36" i="48"/>
  <c r="F37" i="48"/>
  <c r="F38" i="48"/>
  <c r="F39" i="48"/>
  <c r="F40" i="48"/>
  <c r="F41" i="48"/>
  <c r="F42" i="48"/>
  <c r="F43" i="48"/>
  <c r="F44" i="48"/>
  <c r="F45" i="48"/>
  <c r="F46" i="48"/>
  <c r="F47" i="48"/>
  <c r="F48" i="48"/>
  <c r="F49" i="48"/>
  <c r="F50" i="48"/>
  <c r="F51" i="48"/>
  <c r="F52" i="48"/>
  <c r="F53" i="48"/>
  <c r="F54" i="48"/>
  <c r="F55" i="48"/>
  <c r="F56" i="48" l="1"/>
  <c r="F93" i="48" l="1"/>
  <c r="F94" i="48" s="1"/>
</calcChain>
</file>

<file path=xl/sharedStrings.xml><?xml version="1.0" encoding="utf-8"?>
<sst xmlns="http://schemas.openxmlformats.org/spreadsheetml/2006/main" count="212" uniqueCount="153">
  <si>
    <t>Item</t>
  </si>
  <si>
    <t>Unid.</t>
  </si>
  <si>
    <t>Pr. Total (R$)</t>
  </si>
  <si>
    <t>1.1</t>
  </si>
  <si>
    <t>2.1</t>
  </si>
  <si>
    <t>ORÇAMENTO</t>
  </si>
  <si>
    <t>1.</t>
  </si>
  <si>
    <t>Descrição dos Serviços</t>
  </si>
  <si>
    <t>Quant.</t>
  </si>
  <si>
    <t>Sub-Total</t>
  </si>
  <si>
    <t>UN</t>
  </si>
  <si>
    <t>M</t>
  </si>
  <si>
    <t>FORNECIMENTO E INSTALAÇÃO DE CHAVE FUSIVEL DISTRIBUIÇÃO 15,0KV 100A 100A 10,0 KA BASE TIPO A E ACESSORIOS</t>
  </si>
  <si>
    <t>FORNECIMENTO E INSTALAÇÃO DE PARA-RAIOS TIPO POLIMERICO 15 KV A OXIDOS METALICOS, SEM CENTELHADOR, C/ DESL. AUT E ACESSORIOS</t>
  </si>
  <si>
    <t>FORNECIMENTO E INSTALAÇÃO DE ILP-300M35-51/4+BASE+SON0126-AI DELTA T 65øC. LUMINÁRIA JÁ MONTADA COM REATOR SÓDIO 100W TIPO KIT REMOVÍVEL USO INTERNO E BASE PARA RELE PADRÃO ELEKTRO.</t>
  </si>
  <si>
    <t>FORNECIMENTO E INSTALAÇÃO DE LAMPADA DE VAPOR DE SODIO DE 100W TUBULAR SOQUETE E-27. TEMPERATURA DE COR 1950. VIDA MEDIANA: 24000 HORAS - IRC 25</t>
  </si>
  <si>
    <t>FORNECIMENTO E INSTALAÇÃO DE RELE ZEUS PADRAO ELEKTRO. DE ACORDO COM O NOVO PADRAO DE EMBALAGENS DA ELEKTRO. 09/10/2006.</t>
  </si>
  <si>
    <t>FORNECIMENTO E INSTALAÇÃO DE QUADRIPLEX 3X35MM²+50MM² CAL XLPE PRETO/VERM/CINZA NBR 8182 E ACESSORIOS</t>
  </si>
  <si>
    <t>FORNECIMENTO E INSTALAÇÃO DE QUADRIPLEX 3X70MM²+50MM² CAL XLPE PRETO/VERM/CINZA NBR 8182 E ACESSORIOS</t>
  </si>
  <si>
    <t>FORNECIMENTO E INSTALAÇÃO DE QUADRIPLEX 3X50MM²+50MM² CAL XLPE PRETO/VERM/CINZA NBR 8181 E ACESSORIOS</t>
  </si>
  <si>
    <t>FORNECIMENTO E INSTALAÇÃO DE HASTE ATERR CANT ACO GALV. 2400mm 25 x 25 x 5m E ACESSORIOS</t>
  </si>
  <si>
    <t>FORNECIMENTO E INSTALAÇÃO DE CABO DE COBRE FLEXIVEL SEÇÃO 2,5 mm², ISOLAMENTO DAS VEIAS À BASE DE PVC, ANTI-CHAMA, CLASSE TÉRMICA  PARA COBERTURA EXTERNA PVC CLASSE TÉRMICA 70ºC (NBR 7288).ISOLAÇÃO 1 KV</t>
  </si>
  <si>
    <t>FORNECIMENTO E INSTALAÇÃO DE CABO DE COBRE FLEXIVEL SEÇÃO 10,0 mm², ISOLAMENTO DAS VEIAS À BASE DE PVC, ANTI-CHAMA, CLASSE TÉRMICA  PARA COBERTURA EXTERNA PVC CLASSE TÉRMICA 70ºC (NBR 7288).ISOLAÇÃO 1 KV</t>
  </si>
  <si>
    <t>FORNECIMENTO E INSTALAÇÃO DE CABO DE COBRE FLEXIVEL SEÇÃO 16,0 mm², ISOLAMENTO DAS VEIAS À BASE DE PVC, ANTI-CHAMA, CLASSE TÉRMICA  PARA COBERTURA EXTERNA PVC CLASSE TÉRMICA 70ºC (NBR 7288).ISOLAÇÃO 1 KV</t>
  </si>
  <si>
    <t>FORNECIMENTO E INSTALAÇÃO DE CABO DE COBRE FLEXIVEL SEÇÃO 35,0 mm², ISOLAMENTO DAS VEIAS À BASE DE PVC, ANTI-CHAMA, CLASSE TÉRMICA  PARA COBERTURA EXTERNA PVC CLASSE TÉRMICA 70ºC (NBR 7288).ISOLAÇÃO 1 KV</t>
  </si>
  <si>
    <t>FORNECIMENTO E INSTALAÇÃO DE ELETRODUTO PEAD (POLIETILENO DE ALTA DENSIDADE), DE SEÇÃO CIRCULAR DE 3” COM CORRUGAÇÃO HELICOIDAL PARA PROTEÇÃO DE CABOS SUBTERRÂNEOS DE ENERGIA E DE TELECOMUNICAÇÕES.</t>
  </si>
  <si>
    <t>FORNECIMENTO E INSTALAÇÃO DE ELETRODUTO PEAD (POLIETILENO DE ALTA DENSIDADE), DE SEÇÃO CIRCULAR DE 1.¼” COM CORRUGAÇÃO HELICOIDAL PARA PROTEÇÃO DE CABOS SUBTERRÂNEOS DE ENERGIA E DE TELECOMUNICAÇÕES.</t>
  </si>
  <si>
    <t>FORNECIMENTO E INSTALAÇÃO DE CAIXA DE PASSAGEM EM CONCRETO COM DIMENSÕES DE 40X40X40</t>
  </si>
  <si>
    <t>FORNECIMENTO E INSTALAÇÃO DE CAIXA DE PASSAGEM EM CONCRETO COM DIMENSÕES DE 20X20X20</t>
  </si>
  <si>
    <t>FORNECIMENTO E INSTALAÇÃO DE CABO DE COBRE FLEXIVEL SEÇÃO 25,0 mm², ISOLAMENTO DAS VEIAS À BASE DE PVC, ANTI-CHAMA, CLASSE TÉRMICA  PARA COBERTURA EXTERNA PVC CLASSE TÉRMICA 70ºC (NBR 7288).ISOLAÇÃO 1 KV</t>
  </si>
  <si>
    <t>PONTOS ESCUROS PARA ILUMINAÇÃO</t>
  </si>
  <si>
    <t>FORNECIMENTO E INSTALAÇÃO DE CABO DE COBRE FLEXIVEL SEÇÃO 6,0 mm², ISOLAMENTO DAS VEIAS À BASE DE PVC, ANTI-CHAMA, CLASSE TÉRMICA  PARA COBERTURA EXTERNA PVC CLASSE TÉRMICA 70ºC (NBR 7288).ISOLAÇÃO 1 KV</t>
  </si>
  <si>
    <t>2.</t>
  </si>
  <si>
    <t>FORNECIMENTO E INSTALAÇÃO DE POSTE DE CONCRETO TUBULAR 11 M e ACESSORIOS DE FIXAÇÃO</t>
  </si>
  <si>
    <t>FORNECIMENTO E INSTALAÇÃO DE POSTE DE CONCRETO TUBULAR 9 M e ACESSORIOS DE FIXAÇÃO</t>
  </si>
  <si>
    <t>FORNECIMENTO E INSTALAÇÃO DE POSTE DE CONCRETO DUPLO "T" 11 M e ACESSORIOS DE FIXAÇÃO</t>
  </si>
  <si>
    <t>FORNECIMENTO E INSTALAÇÃO DE POSTE DE CONCRETO DUPLO "T" 9 M e ACESSORIOS DE FIXAÇÃO</t>
  </si>
  <si>
    <t>FORNECIMENTO E INSTALAÇÃO DE CRUZETA DE ACRILICO PADRÃO ELEKTRO RET. 90x112,5x2000 mm FURAÇÃO NT, MB, B e ACESSORIOS</t>
  </si>
  <si>
    <t>ILUMINAÇÃO ORNAMENTAL</t>
  </si>
  <si>
    <t>FORNECIMENTO E INSTALAÇÃO DE CABO DE COBRE FLEXIVEL SEÇÃO 4,0 mm², ISOLAMENTO DAS VEIAS À BASE DE PVC, ANTI-CHAMA, CLASSE TÉRMICA  PARA COBERTURA EXTERNA PVC CLASSE TÉRMICA 70ºC (NBR 7288).ISOLAÇÃO 1 KV</t>
  </si>
  <si>
    <t>FORNECIMENTO E INSTALAÇÃO DE POSTE PADRÃO 7,5 METROS RETO 200 Dan</t>
  </si>
  <si>
    <t>FORNECIMENTO E INSTALAÇÃO DE POSTE PADRÃO 7,5 METROS RETO 300 Dan</t>
  </si>
  <si>
    <t>FORNECIMENTO E INSTALAÇÃO DE LÂMPADA DE 30 W EM LED - FLUXO LUMINOSO (Lumens) 4.000 lum.</t>
  </si>
  <si>
    <t>FORNECIMENTO E INSTALAÇÃO DE LÂMPADA DE 90 W EM LED - FLUXO LUMINOSO (Lumens) 9.000 lum.</t>
  </si>
  <si>
    <t>FORNECIMENTO E INSTALAÇÃO DE REATOR INTERNO 250 W VAPOR METALICO</t>
  </si>
  <si>
    <t>FORNECIMENTO E INSTALAÇÃO DE REATOR INTERNO 400 W VAPOR METALICO</t>
  </si>
  <si>
    <t>FORNECIMENTO E INSTALAÇÃO DE REATOR EXTERNO 250 W VAPOR METALICO</t>
  </si>
  <si>
    <t>FORNECIMENTO E INSTALAÇÃO DE LÂMPADA VAPOR METÁLICO 400W TUBULAR 220V BASE E40</t>
  </si>
  <si>
    <t xml:space="preserve">FORNECIMENTO E INSTALAÇÃO DE CABO QUADRUPLEX 16 MM </t>
  </si>
  <si>
    <t>FORNECIMENTO E INSTALAÇÃO DE ELETRODUTO PEAD (POLIETILENO DE ALTA DENSIDADE), DE SEÇÃO CIRCULAR DE 1” COM CORRUGAÇÃO HELICOIDAL PARA PROTEÇÃO DE CABOS SUBTERRÂNEOS DE ENERGIA E DE TELECOMUNICAÇÕES.</t>
  </si>
  <si>
    <t>FORNECIMENTO E INSTALAÇÃO DE PADRÃO DE ENTRADA DE ENERGIA BIFASICO CATEGORIA B1 CONFORME ND.10 ELEKTRO</t>
  </si>
  <si>
    <t>FORNECIMENTO E INSTALAÇÃO DE PADRÃO DE ENTRADA DE ENERGIATRIFASICO CATEGORIA C1 CONFORME ND.10 ELEKTRO</t>
  </si>
  <si>
    <t>FORNECIMENTO E INSTALAÇÃO DE PADRÃO DE ENTRADA DE ENERGIA TRIFASICO CATEGORIA C3 CONFORME ND.10 ELEKTRO</t>
  </si>
  <si>
    <t>FORNECIMENTO E INSTALAÇÃO DE PADRÃO DE ENTRADA DE ENERGIA TRIFASICO CATEGORIA C6 CONFORME ND.10 ELEKTRO</t>
  </si>
  <si>
    <t>FORNECIMENTO E INSTALAÇÃO DE CHUMBADOR DE 3/4 X 500 MM COM PORCA E ARRUELA LISA E DE PRESSÃO. ACABAMENTO GALVANIZADO A FOGO.</t>
  </si>
  <si>
    <t>FORNECIMENTO E INSTALAÇÃO DE POSTE TELECÔNICO RETO, COM ALTURA DE 07 METROS, ENGASTADO. FABRICADO EM TUBO DE AÇO SAE 1010/1020. COM JANELA DE INSPEÇÃO. FIXAÇÃO ATRAVÉS DE FLANGE DE AÇO 280 X 280 MM ENTRE FUROS 205 MM. ACABAMENTO: GALVANIZADO A FOGO COM CHAPA 3MM</t>
  </si>
  <si>
    <t>POSTE PÚBLICO DECORATIVO CURVO DUPLO ALTURA ÚTIL 9 M.  FABRICADO EM TUBO DE AÇO SAE 1010/1020. DIÂMETRO DE BASE 101,6 MM COM CURVA DE 48,3 MM. FIXAÇÃO ATRAVÉS DE ENGASTAMENTO AO SOLO. ACABAMENTO: GALVANIZADO A FOGO  COM CHAPA 3MM</t>
  </si>
  <si>
    <t>POSTE PÚBLICO DECORATIVO CURVO SIMPLES ALTURA ÚTIL 9 M.  FABRICADO EM TUBO DE AÇO SAE 1010/1020. DIÂMETRO DE BASE 101,6 MM COM CURVA DE 48,3 MM. FIXAÇÃO ATRAVÉS DE ENGASTAMENTO AO SOLO. ACABAMENTO: GALVANIZADO A FOGO  COM CHAPA 3MM</t>
  </si>
  <si>
    <t>FORNECIMENTO E INSTALAÇÃO DE POSTE TELECÔNICO RETO, COM ALTURA DE 05 METROS, ENGASTADO. FABRICADO EM TUBO DE AÇO SAE 1010/1020. COM JANELA DE INSPEÇÃO. FIXAÇÃO ATRAVÉS DE FLANGE DE AÇO 280 X 280 MM ENTRE FUROS 205 MM. ACABAMENTO: GALVANIZADO A FOGO COM CHAPA 3MM</t>
  </si>
  <si>
    <t>FORNECIMENTO E INSTALAÇÃO DE POSTE TELECÔNICO RETO, COM ALTURA DE 10 METROS, ENGASTADO. FABRICADO EM TUBO DE AÇO SAE 1010/1020. COM JANELA DE INSPEÇÃO. FIXAÇÃO ATRAVÉS DE FLANGE DE AÇO 280 X 280 MM ENTRE FUROS 205 MM. ACABAMENTO: GALVANIZADO A FOGO COM CHAPA 3MM</t>
  </si>
  <si>
    <t>FORNECIMENTO E INSTALAÇÃO DE POSTE TELECÔNICO RETO, COM ALTURA DE 12 METROS, ENGASTADO. FABRICADO EM TUBO DE AÇO SAE 1010/1020. COM JANELA DE INSPEÇÃO. FIXAÇÃO ATRAVÉS DE FLANGE DE AÇO 280 X 280 MM ENTRE FUROS 205 MM. ACABAMENTO: GALVANIZADO A FOGO COM CHAPA 3MM</t>
  </si>
  <si>
    <t>FORNECIMENTO E INSTALAÇÃO DE SUPORTE CENTRAL PARA POSTE, PARA 04 LUMINÁRIAS 76,2MM ACABAMENTO: GALVANIZADO A FOGO COM CHAPA 3MM</t>
  </si>
  <si>
    <t>FORNECIMENTO E INSTALAÇÃO DE SUPORTE CENTRAL PARA POSTE, PARA 03 LUMINÁRIAS 76,2MM ACABAMENTO: GALVANIZADO A FOGO COM CHAPA 3MM</t>
  </si>
  <si>
    <t>FORNECIMENTO E INSTALAÇÃO DE SUPORTE CENTRAL PARA POSTE, PARA 02 LUMINÁRIAS 76,2MM ACABAMENTO: GALVANIZADO A FOGO COM CHAPA 3MM</t>
  </si>
  <si>
    <t>FORNECIMENTO E INSTALAÇÃO DE SUPORTE CENTRAL PARA POSTE, PARA 01 LUMINÁRIA 76,2MM ACABAMENTO: GALVANIZADO A FOGO COM CHAPA 3MM</t>
  </si>
  <si>
    <t>BASE PARA RELÉ FOTOELETRÔNICO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</si>
  <si>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</si>
  <si>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</si>
  <si>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</si>
  <si>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</si>
  <si>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</si>
  <si>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</si>
  <si>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</si>
  <si>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</si>
  <si>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</si>
  <si>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</si>
  <si>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</si>
  <si>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</si>
  <si>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</si>
  <si>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</si>
  <si>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</si>
  <si>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</si>
  <si>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</si>
  <si>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</si>
  <si>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</si>
  <si>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</si>
  <si>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</si>
  <si>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</si>
  <si>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</si>
  <si>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</si>
  <si>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</si>
  <si>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</si>
  <si>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</si>
  <si>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</si>
  <si>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</si>
  <si>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</si>
  <si>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</si>
  <si>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</si>
  <si>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</si>
  <si>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</si>
  <si>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</si>
  <si>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</si>
  <si>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</si>
  <si>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</si>
  <si>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</si>
  <si>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</si>
  <si>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</si>
  <si>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</si>
  <si>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</si>
  <si>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</si>
  <si>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</si>
  <si>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</si>
  <si>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</si>
  <si>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</si>
  <si>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</si>
  <si>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</si>
  <si>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</si>
  <si>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</si>
  <si>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</si>
  <si>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</si>
  <si>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</si>
  <si>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</si>
  <si>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FORNECIMENTO E INSTALAÇÃO DE LÂMPADA VAPOR METÁLICO 250W TUBULAR 220V BASE E39</t>
  </si>
  <si>
    <t>2.35</t>
  </si>
  <si>
    <t>FORNECIMENTO E INSTALAÇÃO DE LAMPADA DE VAPOR SODIO DE 250W TUBULAR SOQUETE E-40.</t>
  </si>
  <si>
    <t>FORNECIMENTO E INSTALAÇÃO DE ILP-600M65-51/4+BASE+SON0126-AI DELTA T 65øC. LUMINÁRIA JÁ MONTADA COM REATORVAPOR SODIO 250W TIPO KIT REMOVÍVEL USO INTERNO E BASE PARA RELE PADRÃO ELEKTRO.</t>
  </si>
  <si>
    <t>FORNECIMENTO E INSTALAÇÃO DE EXTENSÃO DE REDE PRIMARIA CABO AT 50 mm PROTEGIDO REDE COMPACTA - PADRÃO ELEKTRO</t>
  </si>
  <si>
    <t>1.25</t>
  </si>
  <si>
    <t>CJ</t>
  </si>
  <si>
    <t>FORNECIMENTO E INSTALAÇÃO DE TRANSFORMADOR TRIFASICO DE 15 KVA - TENSÃO 15KV - 127/220 VOLTS E ACESSORIOS COMPLEMENTARES</t>
  </si>
  <si>
    <t>FORNECIMENTO E INSTALAÇÃO DE LUMINÁRIA (EX16) PÚBLICA FECHADA, ALOJAMENTO P/ REATOR VAPOR METALICO 250/400W, SOQUETE E-40, Ø48/60MM, CINZA, IP66</t>
  </si>
  <si>
    <t>FORNECIMENTO E INSTALAÇÃO DE QUADRO DE DISTRIBUIÇÃO PARA 20 DISJUNTORES COM ACESSORIOS</t>
  </si>
  <si>
    <t>Total</t>
  </si>
  <si>
    <t xml:space="preserve">FORNECIMENTO E INSTALAÇÃO DE CABO QUADRIPLEX HEPR 2C 2,50 mm2 PT ISOLAÇÃO 1 KV </t>
  </si>
  <si>
    <t>Rua José Antônio de Campos, nº 250 – Centro – Cep 11900-000</t>
  </si>
  <si>
    <t>Fone (13) 3828.1000  Fax (13) 3821.2565</t>
  </si>
  <si>
    <t>CNPJ – 45.685.872/0001-79</t>
  </si>
  <si>
    <t>www.registro.sp.gov.br  e-mail: licitacao2@registro.sp.gov.br</t>
  </si>
  <si>
    <t>ANEXO I – PLANILHA DE ORÇAMENTO</t>
  </si>
  <si>
    <t>TOMADA DE PREÇOS Nº 003/2017</t>
  </si>
  <si>
    <t>OBJETO: Referente a  CONTRATAÇÃO DE EMPRESA PARA SERVIÇOS DE MANUTENÇÃO DE ILUMINAÇÃO PÚBLICA E SERVIÇOS DE ILUMINAÇÃO DE PONTOS ESCUROS NO MUNICÍPIO DE REGISTRO. SECRETARIA MUNICIPAL DE PLANEJAMENTO URBANO E OBRAS</t>
  </si>
  <si>
    <t>* Cotação de Preços anexado nos autos deste processo</t>
  </si>
  <si>
    <t>RAZÃO SOCIAL: _____________________________________________________</t>
  </si>
  <si>
    <t>CNPJ: ___________________________  I.E.: ___________________________   I. M.: __________________</t>
  </si>
  <si>
    <t>TEL/FAX: (___) ________________________ E-MAIL PESSOAL: ______________________________</t>
  </si>
  <si>
    <t>E-MAIL INSTITUCIONAL: ______________________________</t>
  </si>
  <si>
    <t xml:space="preserve">BANCO__________ AGÊNCIA: _______________CONTA CORRENTE: _____________________________ </t>
  </si>
  <si>
    <t>CARIMBO (RAZÃO SOCIAL DA EMPRESA)</t>
  </si>
  <si>
    <t>ASSINAR: _________________________________________________</t>
  </si>
  <si>
    <t>VALIDADE DA PROPOSTA: 60 (sessenta) dias.</t>
  </si>
  <si>
    <t>Declaro, para os devidos fins, que aceito todas as condições contidas no Edital de Licitação referente a Tomada de Preços nº 003/2017</t>
  </si>
  <si>
    <t>ENDEREÇO: ________________________________________________________ CEP: __________</t>
  </si>
  <si>
    <t>VALOR UNITÁRIO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</si>
</sst>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[$€]* #,##0.00_);_([$€]* \(#,##0.00\);_([$€]* &quot;-&quot;??_);_(@_)"/>
    <numFmt numFmtId="166" formatCode="#,##0.00;[Red]#,##0.00"/>
    <numFmt numFmtId="167" formatCode="_([$R$ -416]* #,##0.00_);_([$R$ -416]* \(#,##0.00\);_([$R$ -416]* &quot;-&quot;??_);_(@_)"/>
  </numFmts>
  <fonts count="19">
    <font>
      <sz val="10"/>
      <name val="Arial"/>
    </font>
    <font>
      <sz val="10"/>
      <name val="Arial"/>
      <family val="2"/>
    </font>
    <font>
      <sz val="10"/>
      <name val="AvantGarde Bk BT"/>
    </font>
    <font>
      <sz val="10"/>
      <name val="Courier"/>
      <family val="3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9"/>
      <color rgb="FFC0C0C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color rgb="FFC0C0C0"/>
      <name val="Arial Black"/>
      <family val="2"/>
    </font>
    <font>
      <b/>
      <sz val="18"/>
      <color rgb="FFFF0000"/>
      <name val="Arial"/>
      <family val="2"/>
    </font>
    <font>
      <b/>
      <sz val="11"/>
      <color rgb="FFC0C0C0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b/>
      <sz val="14"/>
      <color indexed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4">
    <xf numFmtId="0" fontId="0" fillId="0" borderId="0"/>
    <xf numFmtId="0" fontId="1" fillId="0" borderId="0" applyFont="0" applyFill="0" applyProtection="0">
      <alignment vertical="top"/>
    </xf>
    <xf numFmtId="165" fontId="1" fillId="0" borderId="0" applyFont="0" applyFill="0" applyBorder="0" applyAlignment="0" applyProtection="0"/>
    <xf numFmtId="2" fontId="1" fillId="0" borderId="0" applyFont="0" applyFill="0" applyProtection="0">
      <alignment vertical="top"/>
    </xf>
    <xf numFmtId="0" fontId="3" fillId="0" borderId="0"/>
    <xf numFmtId="3" fontId="1" fillId="0" borderId="0" applyFont="0" applyFill="0" applyBorder="0" applyAlignment="0" applyProtection="0"/>
    <xf numFmtId="0" fontId="2" fillId="0" borderId="0"/>
    <xf numFmtId="0" fontId="1" fillId="0" borderId="0" applyNumberFormat="0" applyFont="0" applyFill="0" applyProtection="0">
      <alignment vertical="top"/>
    </xf>
    <xf numFmtId="0" fontId="1" fillId="0" borderId="0" applyNumberFormat="0" applyFont="0" applyFill="0" applyProtection="0">
      <alignment vertical="top"/>
    </xf>
    <xf numFmtId="0" fontId="1" fillId="0" borderId="0" applyNumberFormat="0" applyFill="0" applyProtection="0">
      <alignment vertical="top"/>
    </xf>
    <xf numFmtId="16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97">
    <xf numFmtId="0" fontId="0" fillId="0" borderId="0" xfId="0"/>
    <xf numFmtId="0" fontId="4" fillId="2" borderId="0" xfId="0" applyFont="1" applyFill="1" applyBorder="1"/>
    <xf numFmtId="164" fontId="4" fillId="2" borderId="0" xfId="10" applyFont="1" applyFill="1" applyAlignment="1">
      <alignment vertical="center"/>
    </xf>
    <xf numFmtId="0" fontId="4" fillId="2" borderId="0" xfId="6" applyFont="1" applyFill="1" applyAlignment="1">
      <alignment vertical="center"/>
    </xf>
    <xf numFmtId="0" fontId="5" fillId="2" borderId="8" xfId="6" applyFont="1" applyFill="1" applyBorder="1" applyAlignment="1">
      <alignment horizontal="center" vertical="center"/>
    </xf>
    <xf numFmtId="0" fontId="5" fillId="2" borderId="1" xfId="6" applyFont="1" applyFill="1" applyBorder="1" applyAlignment="1">
      <alignment horizontal="center" vertical="center"/>
    </xf>
    <xf numFmtId="164" fontId="5" fillId="2" borderId="1" xfId="10" applyFont="1" applyFill="1" applyBorder="1" applyAlignment="1">
      <alignment horizontal="center" vertical="center"/>
    </xf>
    <xf numFmtId="164" fontId="5" fillId="2" borderId="9" xfId="10" applyFont="1" applyFill="1" applyBorder="1" applyAlignment="1">
      <alignment horizontal="center" vertical="center" wrapText="1"/>
    </xf>
    <xf numFmtId="0" fontId="4" fillId="2" borderId="0" xfId="6" applyFont="1" applyFill="1" applyAlignment="1">
      <alignment horizontal="center" vertical="center"/>
    </xf>
    <xf numFmtId="164" fontId="4" fillId="2" borderId="3" xfId="0" applyNumberFormat="1" applyFont="1" applyFill="1" applyBorder="1" applyAlignment="1">
      <alignment vertical="center" wrapText="1"/>
    </xf>
    <xf numFmtId="0" fontId="4" fillId="2" borderId="3" xfId="6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vertical="center" wrapText="1"/>
    </xf>
    <xf numFmtId="0" fontId="4" fillId="2" borderId="7" xfId="6" applyFont="1" applyFill="1" applyBorder="1" applyAlignment="1">
      <alignment horizontal="center" vertical="center" wrapText="1"/>
    </xf>
    <xf numFmtId="0" fontId="4" fillId="2" borderId="12" xfId="6" applyFont="1" applyFill="1" applyBorder="1" applyAlignment="1">
      <alignment horizontal="center" vertical="center"/>
    </xf>
    <xf numFmtId="0" fontId="5" fillId="2" borderId="6" xfId="6" applyFont="1" applyFill="1" applyBorder="1" applyAlignment="1">
      <alignment horizontal="right" vertical="center"/>
    </xf>
    <xf numFmtId="0" fontId="5" fillId="2" borderId="6" xfId="6" applyFont="1" applyFill="1" applyBorder="1" applyAlignment="1">
      <alignment horizontal="center" vertical="center"/>
    </xf>
    <xf numFmtId="164" fontId="5" fillId="2" borderId="6" xfId="10" applyFont="1" applyFill="1" applyBorder="1" applyAlignment="1">
      <alignment horizontal="center" vertical="center"/>
    </xf>
    <xf numFmtId="164" fontId="5" fillId="2" borderId="13" xfId="1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vertical="center" wrapText="1"/>
    </xf>
    <xf numFmtId="0" fontId="4" fillId="2" borderId="2" xfId="6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vertical="center" wrapText="1"/>
    </xf>
    <xf numFmtId="0" fontId="5" fillId="2" borderId="15" xfId="6" applyFont="1" applyFill="1" applyBorder="1" applyAlignment="1">
      <alignment horizontal="center" vertical="center"/>
    </xf>
    <xf numFmtId="0" fontId="5" fillId="2" borderId="10" xfId="6" applyFont="1" applyFill="1" applyBorder="1" applyAlignment="1">
      <alignment horizontal="center" vertical="center"/>
    </xf>
    <xf numFmtId="0" fontId="6" fillId="2" borderId="14" xfId="6" applyFont="1" applyFill="1" applyBorder="1" applyAlignment="1">
      <alignment horizontal="center" vertical="center"/>
    </xf>
    <xf numFmtId="0" fontId="6" fillId="2" borderId="10" xfId="6" applyFont="1" applyFill="1" applyBorder="1" applyAlignment="1">
      <alignment horizontal="center" vertical="center"/>
    </xf>
    <xf numFmtId="0" fontId="4" fillId="2" borderId="23" xfId="6" applyFont="1" applyFill="1" applyBorder="1" applyAlignment="1">
      <alignment horizontal="center" vertical="center"/>
    </xf>
    <xf numFmtId="0" fontId="5" fillId="2" borderId="24" xfId="6" applyFont="1" applyFill="1" applyBorder="1" applyAlignment="1">
      <alignment horizontal="right" vertical="center"/>
    </xf>
    <xf numFmtId="0" fontId="5" fillId="2" borderId="24" xfId="6" applyFont="1" applyFill="1" applyBorder="1" applyAlignment="1">
      <alignment horizontal="center" vertical="center"/>
    </xf>
    <xf numFmtId="164" fontId="5" fillId="2" borderId="24" xfId="10" applyFont="1" applyFill="1" applyBorder="1" applyAlignment="1">
      <alignment horizontal="center" vertical="center"/>
    </xf>
    <xf numFmtId="0" fontId="6" fillId="2" borderId="21" xfId="6" applyFont="1" applyFill="1" applyBorder="1" applyAlignment="1">
      <alignment horizontal="center" vertical="center"/>
    </xf>
    <xf numFmtId="0" fontId="6" fillId="2" borderId="26" xfId="6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164" fontId="5" fillId="2" borderId="22" xfId="10" applyFont="1" applyFill="1" applyBorder="1" applyAlignment="1">
      <alignment horizontal="center" vertical="center" wrapText="1"/>
    </xf>
    <xf numFmtId="164" fontId="5" fillId="2" borderId="28" xfId="10" applyFont="1" applyFill="1" applyBorder="1" applyAlignment="1">
      <alignment horizontal="center" vertical="center"/>
    </xf>
    <xf numFmtId="164" fontId="5" fillId="2" borderId="0" xfId="10" applyFont="1" applyFill="1" applyBorder="1" applyAlignment="1">
      <alignment horizontal="center" vertical="center"/>
    </xf>
    <xf numFmtId="164" fontId="5" fillId="2" borderId="29" xfId="10" applyFont="1" applyFill="1" applyBorder="1" applyAlignment="1">
      <alignment horizontal="center" vertical="center"/>
    </xf>
    <xf numFmtId="164" fontId="5" fillId="2" borderId="30" xfId="10" applyFont="1" applyFill="1" applyBorder="1" applyAlignment="1">
      <alignment vertical="center"/>
    </xf>
    <xf numFmtId="164" fontId="5" fillId="2" borderId="31" xfId="10" applyFont="1" applyFill="1" applyBorder="1" applyAlignment="1">
      <alignment vertical="center"/>
    </xf>
    <xf numFmtId="166" fontId="4" fillId="2" borderId="0" xfId="6" applyNumberFormat="1" applyFont="1" applyFill="1" applyAlignment="1">
      <alignment vertical="center"/>
    </xf>
    <xf numFmtId="166" fontId="5" fillId="2" borderId="0" xfId="6" applyNumberFormat="1" applyFont="1" applyFill="1" applyAlignment="1">
      <alignment vertical="center"/>
    </xf>
    <xf numFmtId="164" fontId="4" fillId="2" borderId="3" xfId="10" applyFont="1" applyFill="1" applyBorder="1" applyAlignment="1">
      <alignment horizontal="center" vertical="center"/>
    </xf>
    <xf numFmtId="164" fontId="4" fillId="2" borderId="7" xfId="10" applyFont="1" applyFill="1" applyBorder="1" applyAlignment="1">
      <alignment horizontal="center" vertical="center"/>
    </xf>
    <xf numFmtId="166" fontId="4" fillId="2" borderId="0" xfId="6" applyNumberFormat="1" applyFont="1" applyFill="1" applyBorder="1" applyAlignment="1">
      <alignment vertical="center"/>
    </xf>
    <xf numFmtId="4" fontId="4" fillId="2" borderId="0" xfId="6" applyNumberFormat="1" applyFont="1" applyFill="1" applyAlignment="1">
      <alignment vertical="center"/>
    </xf>
    <xf numFmtId="10" fontId="4" fillId="2" borderId="0" xfId="12" applyNumberFormat="1" applyFont="1" applyFill="1" applyAlignment="1">
      <alignment vertical="center"/>
    </xf>
    <xf numFmtId="10" fontId="4" fillId="2" borderId="0" xfId="12" applyNumberFormat="1" applyFont="1" applyFill="1" applyBorder="1"/>
    <xf numFmtId="10" fontId="4" fillId="2" borderId="0" xfId="12" applyNumberFormat="1" applyFont="1" applyFill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164" fontId="5" fillId="2" borderId="0" xfId="10" applyFont="1" applyFill="1" applyBorder="1" applyAlignment="1">
      <alignment horizontal="center" vertical="center" wrapText="1"/>
    </xf>
    <xf numFmtId="0" fontId="5" fillId="2" borderId="0" xfId="6" applyFont="1" applyFill="1" applyBorder="1" applyAlignment="1" applyProtection="1">
      <alignment horizontal="left" vertical="center"/>
      <protection locked="0"/>
    </xf>
    <xf numFmtId="0" fontId="5" fillId="2" borderId="0" xfId="6" applyFont="1" applyFill="1" applyBorder="1" applyAlignment="1" applyProtection="1">
      <alignment horizontal="center" vertical="center"/>
      <protection locked="0"/>
    </xf>
    <xf numFmtId="164" fontId="4" fillId="2" borderId="0" xfId="10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horizontal="left" vertical="center" wrapText="1"/>
    </xf>
    <xf numFmtId="164" fontId="5" fillId="2" borderId="0" xfId="10" applyFont="1" applyFill="1" applyBorder="1" applyAlignment="1">
      <alignment vertical="center"/>
    </xf>
    <xf numFmtId="4" fontId="4" fillId="2" borderId="0" xfId="0" applyNumberFormat="1" applyFont="1" applyFill="1" applyBorder="1"/>
    <xf numFmtId="4" fontId="4" fillId="2" borderId="0" xfId="6" applyNumberFormat="1" applyFont="1" applyFill="1" applyAlignment="1">
      <alignment horizontal="center" vertical="center"/>
    </xf>
    <xf numFmtId="0" fontId="11" fillId="0" borderId="0" xfId="0" applyFont="1" applyBorder="1" applyAlignment="1" applyProtection="1">
      <alignment vertical="center"/>
      <protection locked="0"/>
    </xf>
    <xf numFmtId="0" fontId="4" fillId="2" borderId="0" xfId="6" applyFont="1" applyFill="1" applyBorder="1" applyAlignment="1">
      <alignment horizontal="center" vertical="center"/>
    </xf>
    <xf numFmtId="0" fontId="5" fillId="2" borderId="0" xfId="6" applyFont="1" applyFill="1" applyBorder="1" applyAlignment="1">
      <alignment horizontal="right" vertical="center"/>
    </xf>
    <xf numFmtId="0" fontId="5" fillId="2" borderId="0" xfId="6" applyFont="1" applyFill="1" applyBorder="1" applyAlignment="1">
      <alignment horizontal="center" vertical="center"/>
    </xf>
    <xf numFmtId="9" fontId="4" fillId="2" borderId="0" xfId="6" applyNumberFormat="1" applyFont="1" applyFill="1" applyAlignment="1">
      <alignment vertical="center"/>
    </xf>
    <xf numFmtId="44" fontId="4" fillId="2" borderId="11" xfId="13" applyFont="1" applyFill="1" applyBorder="1" applyAlignment="1">
      <alignment vertical="center"/>
    </xf>
    <xf numFmtId="44" fontId="4" fillId="2" borderId="27" xfId="13" applyFont="1" applyFill="1" applyBorder="1" applyAlignment="1">
      <alignment vertical="center"/>
    </xf>
    <xf numFmtId="44" fontId="4" fillId="2" borderId="7" xfId="13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5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0" fontId="17" fillId="0" borderId="0" xfId="0" applyFont="1" applyAlignment="1">
      <alignment vertical="top"/>
    </xf>
    <xf numFmtId="0" fontId="17" fillId="0" borderId="0" xfId="0" applyFont="1" applyAlignment="1">
      <alignment vertical="center"/>
    </xf>
    <xf numFmtId="167" fontId="17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0" fontId="14" fillId="2" borderId="0" xfId="0" applyFont="1" applyFill="1" applyAlignment="1">
      <alignment horizontal="left" vertical="top" wrapText="1"/>
    </xf>
    <xf numFmtId="0" fontId="13" fillId="0" borderId="0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>
      <alignment horizontal="center"/>
    </xf>
    <xf numFmtId="0" fontId="16" fillId="0" borderId="7" xfId="0" applyFont="1" applyBorder="1" applyAlignment="1">
      <alignment horizontal="left" vertical="distributed"/>
    </xf>
    <xf numFmtId="164" fontId="5" fillId="2" borderId="19" xfId="0" applyNumberFormat="1" applyFont="1" applyFill="1" applyBorder="1" applyAlignment="1">
      <alignment horizontal="left" vertical="center" wrapText="1"/>
    </xf>
    <xf numFmtId="164" fontId="5" fillId="2" borderId="20" xfId="0" applyNumberFormat="1" applyFont="1" applyFill="1" applyBorder="1" applyAlignment="1">
      <alignment horizontal="left" vertical="center" wrapText="1"/>
    </xf>
    <xf numFmtId="164" fontId="5" fillId="2" borderId="25" xfId="0" applyNumberFormat="1" applyFont="1" applyFill="1" applyBorder="1" applyAlignment="1">
      <alignment horizontal="left" vertical="center" wrapText="1"/>
    </xf>
    <xf numFmtId="0" fontId="5" fillId="2" borderId="4" xfId="6" applyFont="1" applyFill="1" applyBorder="1" applyAlignment="1" applyProtection="1">
      <alignment horizontal="center" vertical="center"/>
      <protection locked="0"/>
    </xf>
    <xf numFmtId="0" fontId="5" fillId="2" borderId="5" xfId="6" applyFont="1" applyFill="1" applyBorder="1" applyAlignment="1" applyProtection="1">
      <alignment horizontal="center" vertical="center"/>
      <protection locked="0"/>
    </xf>
    <xf numFmtId="0" fontId="5" fillId="2" borderId="18" xfId="6" applyFont="1" applyFill="1" applyBorder="1" applyAlignment="1" applyProtection="1">
      <alignment horizontal="center" vertical="center"/>
      <protection locked="0"/>
    </xf>
    <xf numFmtId="164" fontId="5" fillId="2" borderId="15" xfId="10" applyFont="1" applyFill="1" applyBorder="1" applyAlignment="1">
      <alignment horizontal="center" vertical="center"/>
    </xf>
    <xf numFmtId="164" fontId="5" fillId="2" borderId="16" xfId="10" applyFont="1" applyFill="1" applyBorder="1" applyAlignment="1">
      <alignment horizontal="center" vertical="center"/>
    </xf>
    <xf numFmtId="164" fontId="5" fillId="2" borderId="17" xfId="10" applyFont="1" applyFill="1" applyBorder="1" applyAlignment="1">
      <alignment horizontal="center" vertical="center"/>
    </xf>
    <xf numFmtId="0" fontId="5" fillId="2" borderId="16" xfId="6" applyFont="1" applyFill="1" applyBorder="1" applyAlignment="1" applyProtection="1">
      <alignment horizontal="left" vertical="center"/>
      <protection locked="0"/>
    </xf>
    <xf numFmtId="0" fontId="5" fillId="2" borderId="17" xfId="6" applyFont="1" applyFill="1" applyBorder="1" applyAlignment="1" applyProtection="1">
      <alignment horizontal="left" vertical="center"/>
      <protection locked="0"/>
    </xf>
    <xf numFmtId="0" fontId="12" fillId="0" borderId="6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center" vertical="top" wrapText="1"/>
    </xf>
  </cellXfs>
  <cellStyles count="14">
    <cellStyle name="Data" xfId="1"/>
    <cellStyle name="Euro" xfId="2"/>
    <cellStyle name="Fixo" xfId="3"/>
    <cellStyle name="Indefinido" xfId="4"/>
    <cellStyle name="Moeda" xfId="13" builtinId="4"/>
    <cellStyle name="Moeda0" xfId="5"/>
    <cellStyle name="Normal" xfId="0" builtinId="0"/>
    <cellStyle name="Normal_Orçamento 2007 vila esperança_PMELD" xfId="6"/>
    <cellStyle name="Porcentagem" xfId="12" builtinId="5"/>
    <cellStyle name="Título 1" xfId="7" builtinId="16" customBuiltin="1"/>
    <cellStyle name="Título 2" xfId="8" builtinId="17" customBuiltin="1"/>
    <cellStyle name="Total" xfId="9" builtinId="25" customBuiltin="1"/>
    <cellStyle name="Vírgula" xfId="10" builtinId="3"/>
    <cellStyle name="Vírgula0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1573847</xdr:colOff>
      <xdr:row>3</xdr:row>
      <xdr:rowOff>160020</xdr:rowOff>
    </xdr:from>
    <xdr:to>
      <xdr:col>4</xdr:col>
      <xdr:colOff>629286</xdr:colOff>
      <xdr:row>11</xdr:row>
      <xdr:rowOff>53658</xdr:rowOff>
    </xdr:to>
    <xdr:pic>
      <xdr:nvPicPr>
        <xdr:cNvPr id="4" name="Imagem 1" descr="Descrição: Logo Prefeitura Registro (com fundo branco)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6287" y="685800"/>
          <a:ext cx="4877119" cy="12957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2%20-%20EPCCO_PAMD\Miracatu\OBRAS%20-%202008\07%20-%20TOMADA%20DE%20PRE&#199;OS%20R$1.499.973,05\ZZ%20-%20SILV&#201;RIO\02%20-%20EPCCO_PAMD\Miracatu\OBRAS%20-%202008\07%20-%20TOMADA%20DE%20PRE&#199;OS%201.5\EDTL\ANEXOS-TP____-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2%20-%20EPCCO_PAMD\Miracatu\OBRAS%20-%202008\07%20-%20TOMADA%20DE%20PRE&#199;OS%20R$1.499.973,05\ZZ%20-%20SILV&#201;RIO\02%20-%20EPCCO_PAMD\Sete_Barras\06%20-%20OBRAS%202008\03%20-%20PAVIMENTA&#199;&#195;O%207%20BARRAS%202008_R$1.500.000,00\PROPOSTA\CPU%20PROPOSTA%20-%20EPCCO_7barras_R$%201.099.377,5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.E.R\Edital%20021%20CO_S&#227;o%20Miguel%20Arcanjo\Medi&#231;&#245;es\Contrato_12.289-0%20-%20Medi&#231;&#245;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c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U_Ic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_Ref"/>
      <sheetName val="Contrato"/>
      <sheetName val="Cronog"/>
      <sheetName val="1ª Medição"/>
      <sheetName val="3ª Medição"/>
      <sheetName val="4ª Medição"/>
      <sheetName val="1ª Med"/>
      <sheetName val="2ª Med"/>
      <sheetName val="3ª Med"/>
      <sheetName val="4ª Med"/>
      <sheetName val="5ª Med"/>
      <sheetName val="6ª Med"/>
    </sheetNames>
    <sheetDataSet>
      <sheetData sheetId="0" refreshError="1">
        <row r="1">
          <cell r="A1" t="str">
            <v>21.02.33</v>
          </cell>
          <cell r="B1" t="str">
            <v xml:space="preserve">Loc.  Proj. reg. Mont. veget.densa </v>
          </cell>
          <cell r="C1" t="str">
            <v>km</v>
          </cell>
          <cell r="D1">
            <v>12.5</v>
          </cell>
          <cell r="E1">
            <v>2589.5</v>
          </cell>
        </row>
        <row r="2">
          <cell r="A2" t="str">
            <v>21.03.06</v>
          </cell>
          <cell r="B2" t="str">
            <v>Rem. Canal. D&gt;0,60m</v>
          </cell>
          <cell r="C2" t="str">
            <v>m</v>
          </cell>
          <cell r="D2">
            <v>50</v>
          </cell>
          <cell r="E2">
            <v>17.399999999999999</v>
          </cell>
        </row>
        <row r="3">
          <cell r="A3" t="str">
            <v>21.05.01</v>
          </cell>
          <cell r="B3" t="str">
            <v>Dem. de conc. arm.</v>
          </cell>
          <cell r="C3" t="str">
            <v>m³</v>
          </cell>
          <cell r="D3">
            <v>100</v>
          </cell>
          <cell r="E3">
            <v>74.66</v>
          </cell>
        </row>
        <row r="4">
          <cell r="A4" t="str">
            <v>21.05.06</v>
          </cell>
          <cell r="B4" t="str">
            <v>Dem. de Edif. em mad.</v>
          </cell>
          <cell r="C4" t="str">
            <v>m²</v>
          </cell>
          <cell r="D4">
            <v>225</v>
          </cell>
          <cell r="E4">
            <v>6.85</v>
          </cell>
        </row>
        <row r="5">
          <cell r="A5" t="str">
            <v>22.01.01</v>
          </cell>
          <cell r="B5" t="str">
            <v>Limp. Ter. s/destoc. de árvores</v>
          </cell>
          <cell r="C5" t="str">
            <v>m²</v>
          </cell>
          <cell r="D5">
            <v>87500</v>
          </cell>
          <cell r="E5">
            <v>0.12</v>
          </cell>
        </row>
        <row r="6">
          <cell r="A6" t="str">
            <v>22.01.02</v>
          </cell>
          <cell r="B6" t="str">
            <v>Limp. Ter. c/ dest. arv. Per.&lt;= 78cm</v>
          </cell>
          <cell r="C6" t="str">
            <v>m²</v>
          </cell>
          <cell r="D6">
            <v>43750</v>
          </cell>
          <cell r="E6">
            <v>0.38</v>
          </cell>
        </row>
        <row r="7">
          <cell r="A7" t="str">
            <v>22.01.06</v>
          </cell>
          <cell r="B7" t="str">
            <v>Rasp. do terreno</v>
          </cell>
          <cell r="C7" t="str">
            <v>m²</v>
          </cell>
          <cell r="D7">
            <v>162500</v>
          </cell>
          <cell r="E7">
            <v>0.4</v>
          </cell>
        </row>
        <row r="8">
          <cell r="A8" t="str">
            <v>22.02.01.01</v>
          </cell>
          <cell r="B8" t="str">
            <v>Escav. 1/2ª cat. trator + pá carreg.</v>
          </cell>
          <cell r="C8" t="str">
            <v>m³</v>
          </cell>
          <cell r="D8">
            <v>81250</v>
          </cell>
          <cell r="E8">
            <v>1.46</v>
          </cell>
        </row>
        <row r="9">
          <cell r="A9" t="str">
            <v>22.02.04</v>
          </cell>
          <cell r="B9" t="str">
            <v>Escav. e carga mat. de 3ª cat.</v>
          </cell>
          <cell r="C9" t="str">
            <v>m³</v>
          </cell>
          <cell r="D9">
            <v>4450</v>
          </cell>
          <cell r="E9">
            <v>36.630000000000003</v>
          </cell>
        </row>
        <row r="10">
          <cell r="A10" t="str">
            <v>22.02.06</v>
          </cell>
          <cell r="B10" t="str">
            <v xml:space="preserve">Carga de mat. limpeza </v>
          </cell>
          <cell r="C10" t="str">
            <v>m³</v>
          </cell>
          <cell r="D10">
            <v>40000</v>
          </cell>
          <cell r="E10">
            <v>1.05</v>
          </cell>
        </row>
        <row r="11">
          <cell r="A11" t="str">
            <v>22.03.02</v>
          </cell>
          <cell r="B11" t="str">
            <v>Transp. de 1ª/2ª cat. até 2 km</v>
          </cell>
          <cell r="C11" t="str">
            <v>m³xkm</v>
          </cell>
          <cell r="D11">
            <v>81250</v>
          </cell>
          <cell r="E11">
            <v>0.97</v>
          </cell>
        </row>
        <row r="12">
          <cell r="A12" t="str">
            <v>22.03.03</v>
          </cell>
          <cell r="B12" t="str">
            <v>Transp. de 1ª/2ª categoria até 5 km</v>
          </cell>
          <cell r="C12" t="str">
            <v>m³xkm</v>
          </cell>
          <cell r="D12">
            <v>3740</v>
          </cell>
          <cell r="E12">
            <v>0.75</v>
          </cell>
        </row>
        <row r="13">
          <cell r="A13" t="str">
            <v>22.03.12</v>
          </cell>
          <cell r="B13" t="str">
            <v>Transp. mat. de limpeza além de 1km</v>
          </cell>
          <cell r="C13" t="str">
            <v>m³xkm</v>
          </cell>
          <cell r="D13">
            <v>80000</v>
          </cell>
          <cell r="E13">
            <v>0.89</v>
          </cell>
        </row>
        <row r="14">
          <cell r="A14" t="str">
            <v>22.04.01</v>
          </cell>
          <cell r="B14" t="str">
            <v>Compac. de aterro maior/igual 95%PS</v>
          </cell>
          <cell r="C14" t="str">
            <v>m³</v>
          </cell>
          <cell r="D14">
            <v>81250</v>
          </cell>
          <cell r="E14">
            <v>1.08</v>
          </cell>
        </row>
        <row r="15">
          <cell r="A15" t="str">
            <v>23.02.02</v>
          </cell>
          <cell r="B15" t="str">
            <v>Melhoria/preparo sub-leito - 100% PI</v>
          </cell>
          <cell r="C15" t="str">
            <v>m²</v>
          </cell>
          <cell r="D15">
            <v>120000</v>
          </cell>
          <cell r="E15">
            <v>0.49</v>
          </cell>
        </row>
        <row r="16">
          <cell r="A16" t="str">
            <v>23.04.01.14</v>
          </cell>
          <cell r="B16" t="str">
            <v>Solo cim - P. Mix - 6%</v>
          </cell>
          <cell r="C16" t="str">
            <v>m³</v>
          </cell>
          <cell r="D16">
            <v>13312.5</v>
          </cell>
          <cell r="E16">
            <v>48.15</v>
          </cell>
        </row>
        <row r="17">
          <cell r="A17" t="str">
            <v>23.05.02</v>
          </cell>
          <cell r="B17" t="str">
            <v>Imprim. betum. ligante</v>
          </cell>
          <cell r="C17" t="str">
            <v>m²</v>
          </cell>
          <cell r="D17">
            <v>91250</v>
          </cell>
          <cell r="E17">
            <v>1</v>
          </cell>
        </row>
        <row r="18">
          <cell r="A18" t="str">
            <v>23.06.02</v>
          </cell>
          <cell r="B18" t="str">
            <v>Tratam sup duplo</v>
          </cell>
          <cell r="C18" t="str">
            <v>m³</v>
          </cell>
          <cell r="D18">
            <v>2187.5</v>
          </cell>
          <cell r="E18">
            <v>191.48</v>
          </cell>
        </row>
        <row r="19">
          <cell r="A19" t="str">
            <v>24.02.01</v>
          </cell>
          <cell r="B19" t="str">
            <v>Escav. man. para obras s/ explos.</v>
          </cell>
          <cell r="C19" t="str">
            <v>m³</v>
          </cell>
          <cell r="D19">
            <v>336</v>
          </cell>
          <cell r="E19">
            <v>3.19</v>
          </cell>
        </row>
        <row r="20">
          <cell r="A20" t="str">
            <v>24.02.02</v>
          </cell>
          <cell r="B20" t="str">
            <v>Escav. mec. para obras s/ explos.</v>
          </cell>
          <cell r="C20" t="str">
            <v>m³</v>
          </cell>
          <cell r="D20">
            <v>1018</v>
          </cell>
          <cell r="E20">
            <v>2.16</v>
          </cell>
        </row>
        <row r="21">
          <cell r="A21" t="str">
            <v>24.02.08</v>
          </cell>
          <cell r="B21" t="str">
            <v>Escav. fund. bueiro ou dreno s/expl. até 2 m</v>
          </cell>
          <cell r="C21" t="str">
            <v>m³</v>
          </cell>
          <cell r="D21">
            <v>3215</v>
          </cell>
          <cell r="E21">
            <v>3.19</v>
          </cell>
        </row>
        <row r="22">
          <cell r="A22" t="str">
            <v>24.02.09</v>
          </cell>
          <cell r="B22" t="str">
            <v>Acresc. p/Escav.  1,5 m prof., além 2m</v>
          </cell>
          <cell r="C22" t="str">
            <v>m³</v>
          </cell>
          <cell r="D22">
            <v>678</v>
          </cell>
          <cell r="E22">
            <v>2.61</v>
          </cell>
        </row>
        <row r="23">
          <cell r="A23" t="str">
            <v>24.03.06</v>
          </cell>
          <cell r="B23" t="str">
            <v>Escor. de valas/cavas p/ fund. contínuo</v>
          </cell>
          <cell r="C23" t="str">
            <v>m²</v>
          </cell>
          <cell r="D23">
            <v>710</v>
          </cell>
          <cell r="E23">
            <v>33.380000000000003</v>
          </cell>
        </row>
        <row r="24">
          <cell r="A24" t="str">
            <v>24.05.01</v>
          </cell>
          <cell r="B24" t="str">
            <v>Forma plana para conc. comum</v>
          </cell>
          <cell r="C24" t="str">
            <v>m²</v>
          </cell>
          <cell r="D24">
            <v>600</v>
          </cell>
          <cell r="E24">
            <v>26.08</v>
          </cell>
        </row>
        <row r="25">
          <cell r="A25" t="str">
            <v>24.06.02</v>
          </cell>
          <cell r="B25" t="str">
            <v>Barra de Aço  CA-50</v>
          </cell>
          <cell r="C25" t="str">
            <v>kg</v>
          </cell>
          <cell r="D25">
            <v>18711</v>
          </cell>
          <cell r="E25">
            <v>2.4700000000000002</v>
          </cell>
        </row>
        <row r="26">
          <cell r="A26" t="str">
            <v>24.07.01</v>
          </cell>
          <cell r="B26" t="str">
            <v xml:space="preserve">conc. Fck 10 Mpa </v>
          </cell>
          <cell r="C26" t="str">
            <v>m³</v>
          </cell>
          <cell r="D26">
            <v>28</v>
          </cell>
          <cell r="E26">
            <v>165.76</v>
          </cell>
        </row>
        <row r="27">
          <cell r="A27" t="str">
            <v>24.07.02</v>
          </cell>
          <cell r="B27" t="str">
            <v>conc. Fck 15 MPa</v>
          </cell>
          <cell r="C27" t="str">
            <v>m³</v>
          </cell>
          <cell r="D27">
            <v>175.2</v>
          </cell>
          <cell r="E27">
            <v>177.05</v>
          </cell>
        </row>
        <row r="28">
          <cell r="A28" t="str">
            <v>24.07.03</v>
          </cell>
          <cell r="B28" t="str">
            <v>conc. Fck 18 MPa</v>
          </cell>
          <cell r="C28" t="str">
            <v>m³</v>
          </cell>
          <cell r="D28">
            <v>97</v>
          </cell>
          <cell r="E28">
            <v>184.11</v>
          </cell>
        </row>
        <row r="29">
          <cell r="A29" t="str">
            <v>24.08.02</v>
          </cell>
          <cell r="B29" t="str">
            <v>Junta elástica em PVC tipo O-22</v>
          </cell>
          <cell r="C29" t="str">
            <v>m</v>
          </cell>
          <cell r="D29">
            <v>66</v>
          </cell>
          <cell r="E29">
            <v>89.77</v>
          </cell>
        </row>
        <row r="30">
          <cell r="A30" t="str">
            <v>24.09.02</v>
          </cell>
          <cell r="B30" t="str">
            <v>Enroc. pedra arrum. e rejunt.</v>
          </cell>
          <cell r="C30" t="str">
            <v>m³</v>
          </cell>
          <cell r="D30">
            <v>146</v>
          </cell>
          <cell r="E30">
            <v>135.77000000000001</v>
          </cell>
        </row>
        <row r="31">
          <cell r="A31" t="str">
            <v>24.11.05</v>
          </cell>
          <cell r="B31" t="str">
            <v>Alv. de bloco de conc.</v>
          </cell>
          <cell r="C31" t="str">
            <v>m³</v>
          </cell>
          <cell r="D31">
            <v>275</v>
          </cell>
          <cell r="E31">
            <v>208.02</v>
          </cell>
        </row>
        <row r="32">
          <cell r="A32" t="str">
            <v>24.11.07</v>
          </cell>
          <cell r="B32" t="str">
            <v>Argam. de cim. e areia traço 1:3 esp 2cm</v>
          </cell>
          <cell r="C32" t="str">
            <v>m²</v>
          </cell>
          <cell r="D32">
            <v>103</v>
          </cell>
          <cell r="E32">
            <v>14.17</v>
          </cell>
        </row>
        <row r="33">
          <cell r="A33" t="str">
            <v>24.12.01.02</v>
          </cell>
          <cell r="B33" t="str">
            <v>Enchim. de vala com pedra brit. 3 e 4</v>
          </cell>
          <cell r="C33" t="str">
            <v>m³</v>
          </cell>
          <cell r="D33">
            <v>2075</v>
          </cell>
          <cell r="E33">
            <v>40.04</v>
          </cell>
        </row>
        <row r="34">
          <cell r="A34" t="str">
            <v>24.12.05</v>
          </cell>
          <cell r="B34" t="str">
            <v>Enchim. base tubo com pedra brit.</v>
          </cell>
          <cell r="C34" t="str">
            <v>m³</v>
          </cell>
          <cell r="D34">
            <v>107</v>
          </cell>
          <cell r="E34">
            <v>40.69</v>
          </cell>
        </row>
        <row r="35">
          <cell r="A35" t="str">
            <v>24.12.08</v>
          </cell>
          <cell r="B35" t="str">
            <v>Compac. man. com reat. solo local</v>
          </cell>
          <cell r="C35" t="str">
            <v>m³</v>
          </cell>
          <cell r="D35">
            <v>1508</v>
          </cell>
          <cell r="E35">
            <v>5.18</v>
          </cell>
        </row>
        <row r="36">
          <cell r="A36" t="str">
            <v>24.14.01</v>
          </cell>
          <cell r="B36" t="str">
            <v>Manta geotêxtil não tecido</v>
          </cell>
          <cell r="C36" t="str">
            <v>kg</v>
          </cell>
          <cell r="D36">
            <v>3225</v>
          </cell>
          <cell r="E36">
            <v>12.69</v>
          </cell>
        </row>
        <row r="37">
          <cell r="A37" t="str">
            <v>24.15.07</v>
          </cell>
          <cell r="B37" t="str">
            <v>Tubo de pvc perfu. ou não D=0,10m</v>
          </cell>
          <cell r="C37" t="str">
            <v>m</v>
          </cell>
          <cell r="D37">
            <v>2500</v>
          </cell>
          <cell r="E37">
            <v>21.74</v>
          </cell>
        </row>
        <row r="38">
          <cell r="A38" t="str">
            <v>24.16.16</v>
          </cell>
          <cell r="B38" t="str">
            <v>Tubo De conc. D=1,00m classe CA-2</v>
          </cell>
          <cell r="C38" t="str">
            <v>m</v>
          </cell>
          <cell r="D38">
            <v>160</v>
          </cell>
          <cell r="E38">
            <v>174.51</v>
          </cell>
        </row>
        <row r="39">
          <cell r="A39" t="str">
            <v>24.16.20</v>
          </cell>
          <cell r="B39" t="str">
            <v>Tubo De conc. D=1,20m classe CA-2</v>
          </cell>
          <cell r="C39" t="str">
            <v>m</v>
          </cell>
          <cell r="D39">
            <v>16</v>
          </cell>
          <cell r="E39">
            <v>256.91000000000003</v>
          </cell>
        </row>
        <row r="40">
          <cell r="A40" t="str">
            <v>24.16.24</v>
          </cell>
          <cell r="B40" t="str">
            <v>Tubo De conc. D=1,50m classe CA-2</v>
          </cell>
          <cell r="C40" t="str">
            <v>m</v>
          </cell>
          <cell r="D40">
            <v>32</v>
          </cell>
          <cell r="E40">
            <v>369.93</v>
          </cell>
        </row>
        <row r="41">
          <cell r="A41" t="str">
            <v>26.01.01</v>
          </cell>
          <cell r="B41" t="str">
            <v>Escav. man. para obras s/ explos.</v>
          </cell>
          <cell r="C41" t="str">
            <v>m³</v>
          </cell>
          <cell r="D41">
            <v>405</v>
          </cell>
          <cell r="E41">
            <v>3.19</v>
          </cell>
        </row>
        <row r="42">
          <cell r="A42" t="str">
            <v>26.02.03</v>
          </cell>
          <cell r="B42" t="str">
            <v>Est. conc. pre-mold. 30cm  - 40/45 T</v>
          </cell>
          <cell r="C42" t="str">
            <v>m</v>
          </cell>
          <cell r="D42">
            <v>576</v>
          </cell>
          <cell r="E42">
            <v>58.06</v>
          </cell>
        </row>
        <row r="43">
          <cell r="A43" t="str">
            <v>26.02.06</v>
          </cell>
          <cell r="B43" t="str">
            <v>Est. conc. - Taxa mobil. de equip. bate-Est.</v>
          </cell>
          <cell r="C43" t="str">
            <v>un</v>
          </cell>
          <cell r="D43">
            <v>3</v>
          </cell>
          <cell r="E43">
            <v>2019.5</v>
          </cell>
        </row>
        <row r="44">
          <cell r="A44" t="str">
            <v>26.05.01</v>
          </cell>
          <cell r="B44" t="str">
            <v>Forma plana para conc. arm. comum</v>
          </cell>
          <cell r="C44" t="str">
            <v>m²</v>
          </cell>
          <cell r="D44">
            <v>735</v>
          </cell>
          <cell r="E44">
            <v>26.08</v>
          </cell>
        </row>
        <row r="45">
          <cell r="A45" t="str">
            <v>26.05.02</v>
          </cell>
          <cell r="B45" t="str">
            <v>Forma plana p/conc.protend. ou apar.</v>
          </cell>
          <cell r="C45" t="str">
            <v>m²</v>
          </cell>
          <cell r="D45">
            <v>255</v>
          </cell>
          <cell r="E45">
            <v>20.87</v>
          </cell>
        </row>
        <row r="46">
          <cell r="A46" t="str">
            <v>26.06.02</v>
          </cell>
          <cell r="B46" t="str">
            <v>Barra de Aço  CA-50</v>
          </cell>
          <cell r="C46" t="str">
            <v>kg</v>
          </cell>
          <cell r="D46">
            <v>36600</v>
          </cell>
          <cell r="E46">
            <v>2.4700000000000002</v>
          </cell>
        </row>
        <row r="47">
          <cell r="A47" t="str">
            <v>26.09.01</v>
          </cell>
          <cell r="B47" t="str">
            <v>conc. Fck 10 MPa</v>
          </cell>
          <cell r="C47" t="str">
            <v>m³</v>
          </cell>
          <cell r="D47">
            <v>9</v>
          </cell>
          <cell r="E47">
            <v>165.76</v>
          </cell>
        </row>
        <row r="48">
          <cell r="A48" t="str">
            <v>26.09.05</v>
          </cell>
          <cell r="B48" t="str">
            <v>conc. Fck 25 MPa</v>
          </cell>
          <cell r="C48" t="str">
            <v>m³</v>
          </cell>
          <cell r="D48">
            <v>294</v>
          </cell>
          <cell r="E48">
            <v>204.32</v>
          </cell>
        </row>
        <row r="49">
          <cell r="A49" t="str">
            <v>26.11.04</v>
          </cell>
          <cell r="B49" t="str">
            <v>Bar. de seg.tipo New Jersey des-5396</v>
          </cell>
          <cell r="C49" t="str">
            <v>m</v>
          </cell>
          <cell r="D49">
            <v>120</v>
          </cell>
          <cell r="E49">
            <v>122.67</v>
          </cell>
        </row>
        <row r="50">
          <cell r="A50" t="str">
            <v>26.14.03</v>
          </cell>
          <cell r="B50" t="str">
            <v>Parede ensec. com prancha - esp. 0,05m</v>
          </cell>
          <cell r="C50" t="str">
            <v>m²</v>
          </cell>
          <cell r="D50">
            <v>135</v>
          </cell>
          <cell r="E50">
            <v>49.67</v>
          </cell>
        </row>
        <row r="51">
          <cell r="A51" t="str">
            <v>26.15.01</v>
          </cell>
          <cell r="B51" t="str">
            <v>Enroc. pedra arrum.</v>
          </cell>
          <cell r="C51" t="str">
            <v>m³</v>
          </cell>
          <cell r="D51">
            <v>60</v>
          </cell>
          <cell r="E51">
            <v>61.64</v>
          </cell>
        </row>
        <row r="52">
          <cell r="A52" t="str">
            <v>26.15.02</v>
          </cell>
          <cell r="B52" t="str">
            <v>Enroc. pedra arrum. e rejunt.</v>
          </cell>
          <cell r="C52" t="str">
            <v>m³</v>
          </cell>
          <cell r="D52">
            <v>15</v>
          </cell>
          <cell r="E52">
            <v>135.77000000000001</v>
          </cell>
        </row>
        <row r="53">
          <cell r="A53" t="str">
            <v>28.01.02</v>
          </cell>
          <cell r="B53" t="str">
            <v>Placa de aço + GT</v>
          </cell>
          <cell r="C53" t="str">
            <v>m²</v>
          </cell>
          <cell r="D53">
            <v>140</v>
          </cell>
          <cell r="E53">
            <v>118.29</v>
          </cell>
        </row>
        <row r="54">
          <cell r="A54" t="str">
            <v>28.01.04</v>
          </cell>
          <cell r="B54" t="str">
            <v>Placa de aço GT+ GT</v>
          </cell>
          <cell r="C54" t="str">
            <v>m²</v>
          </cell>
          <cell r="D54">
            <v>30</v>
          </cell>
          <cell r="E54">
            <v>225.03</v>
          </cell>
        </row>
        <row r="55">
          <cell r="A55" t="str">
            <v>28.03.03</v>
          </cell>
          <cell r="B55" t="str">
            <v>Sinaliz.hor. com termoplast. Hot-spray</v>
          </cell>
          <cell r="C55" t="str">
            <v>m²</v>
          </cell>
          <cell r="D55">
            <v>2000</v>
          </cell>
          <cell r="E55">
            <v>25.97</v>
          </cell>
        </row>
        <row r="56">
          <cell r="A56" t="str">
            <v>28.03.05</v>
          </cell>
          <cell r="B56" t="str">
            <v>Sinaliz. hor. c/termoplast estru.</v>
          </cell>
          <cell r="C56" t="str">
            <v>m²</v>
          </cell>
          <cell r="D56">
            <v>674</v>
          </cell>
          <cell r="E56">
            <v>27.41</v>
          </cell>
        </row>
        <row r="57">
          <cell r="A57" t="str">
            <v>28.03.13</v>
          </cell>
          <cell r="B57" t="str">
            <v>Tacha c/elem refl de plast. monod.</v>
          </cell>
          <cell r="C57" t="str">
            <v>un</v>
          </cell>
          <cell r="D57">
            <v>2083</v>
          </cell>
          <cell r="E57">
            <v>9.4600000000000009</v>
          </cell>
        </row>
        <row r="58">
          <cell r="A58" t="str">
            <v>28.03.14</v>
          </cell>
          <cell r="B58" t="str">
            <v>Tacha c/elem refl de plast. bidirec.</v>
          </cell>
          <cell r="C58" t="str">
            <v>un</v>
          </cell>
          <cell r="D58">
            <v>1607</v>
          </cell>
          <cell r="E58">
            <v>9.98</v>
          </cell>
        </row>
        <row r="59">
          <cell r="A59" t="str">
            <v>28.06.10</v>
          </cell>
          <cell r="B59" t="str">
            <v>Suporte mad. trat. 0,10 x 0,10m</v>
          </cell>
          <cell r="C59" t="str">
            <v>m</v>
          </cell>
          <cell r="D59">
            <v>150</v>
          </cell>
          <cell r="E59">
            <v>20.92</v>
          </cell>
        </row>
        <row r="60">
          <cell r="A60" t="str">
            <v>28.07.04</v>
          </cell>
          <cell r="B60" t="str">
            <v>Placa institucional - 4 x 3 m</v>
          </cell>
          <cell r="C60" t="str">
            <v>un</v>
          </cell>
          <cell r="D60">
            <v>2</v>
          </cell>
          <cell r="E60">
            <v>2163.75</v>
          </cell>
        </row>
        <row r="61">
          <cell r="A61" t="str">
            <v>28.07.05</v>
          </cell>
          <cell r="B61" t="str">
            <v>Manut. de Placa institucional</v>
          </cell>
          <cell r="C61" t="str">
            <v>man.xmes</v>
          </cell>
          <cell r="D61">
            <v>36</v>
          </cell>
          <cell r="E61">
            <v>122.61</v>
          </cell>
        </row>
        <row r="62">
          <cell r="A62" t="str">
            <v>30.01.02</v>
          </cell>
          <cell r="B62" t="str">
            <v>Grama placa c/adubo</v>
          </cell>
          <cell r="C62" t="str">
            <v>m²</v>
          </cell>
          <cell r="D62">
            <v>10000</v>
          </cell>
          <cell r="E62">
            <v>2.4500000000000002</v>
          </cell>
        </row>
        <row r="63">
          <cell r="A63" t="str">
            <v>30.01.07</v>
          </cell>
          <cell r="B63" t="str">
            <v>Hidross/eadura</v>
          </cell>
          <cell r="C63" t="str">
            <v>m²</v>
          </cell>
          <cell r="D63">
            <v>40000</v>
          </cell>
          <cell r="E63">
            <v>1.88</v>
          </cell>
        </row>
        <row r="64">
          <cell r="A64" t="str">
            <v>30.01.08</v>
          </cell>
          <cell r="B64" t="str">
            <v>Irrig. Revest. Vegetal</v>
          </cell>
          <cell r="C64" t="str">
            <v>m²</v>
          </cell>
          <cell r="D64">
            <v>40000</v>
          </cell>
          <cell r="E64">
            <v>0.16</v>
          </cell>
        </row>
        <row r="65">
          <cell r="A65" t="str">
            <v>36.01.02.01</v>
          </cell>
          <cell r="B65" t="str">
            <v>Inst. cant. tipo II (1,80%)</v>
          </cell>
          <cell r="C65" t="str">
            <v>global</v>
          </cell>
          <cell r="D65">
            <v>52513.88</v>
          </cell>
          <cell r="E65">
            <v>0.98</v>
          </cell>
        </row>
        <row r="66">
          <cell r="A66" t="str">
            <v>36.01.02.02</v>
          </cell>
          <cell r="B66" t="str">
            <v>Oper. E Manut. cant. tipo II (1,050%)</v>
          </cell>
          <cell r="C66" t="str">
            <v>global</v>
          </cell>
          <cell r="D66">
            <v>30633.09</v>
          </cell>
          <cell r="E66">
            <v>0.98</v>
          </cell>
        </row>
        <row r="67">
          <cell r="A67" t="str">
            <v>36.01.02.03</v>
          </cell>
          <cell r="B67" t="str">
            <v>Desmob. cant. tipo II (0,150%)</v>
          </cell>
          <cell r="C67" t="str">
            <v>global</v>
          </cell>
          <cell r="D67">
            <v>4376.1499999999996</v>
          </cell>
          <cell r="E67">
            <v>0.98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44"/>
  <sheetViews>
    <sheetView showGridLines="0" tabSelected="1" view="pageBreakPreview" topLeftCell="A16" zoomScale="60" zoomScaleNormal="100" workbookViewId="0">
      <selection activeCell="A26" sqref="A26:F26"/>
    </sheetView>
  </sheetViews>
  <sheetFormatPr defaultColWidth="9.140625" defaultRowHeight="14.25"/>
  <cols>
    <col min="1" max="1" width="6.85546875" style="8" customWidth="1"/>
    <col min="2" max="2" width="68.140625" style="3" customWidth="1"/>
    <col min="3" max="3" width="6.28515625" style="3" bestFit="1" customWidth="1"/>
    <col min="4" max="4" width="10.5703125" style="2" bestFit="1" customWidth="1"/>
    <col min="5" max="5" width="14.5703125" style="2" bestFit="1" customWidth="1"/>
    <col min="6" max="6" width="17.28515625" style="2" bestFit="1" customWidth="1"/>
    <col min="7" max="8" width="14.5703125" style="2" customWidth="1"/>
    <col min="9" max="9" width="14.28515625" style="44" customWidth="1"/>
    <col min="10" max="13" width="13.140625" style="3" customWidth="1"/>
    <col min="14" max="15" width="17.140625" style="43" customWidth="1"/>
    <col min="16" max="16" width="17.140625" style="3" customWidth="1"/>
    <col min="17" max="16384" width="9.140625" style="3"/>
  </cols>
  <sheetData>
    <row r="1" spans="1:15" s="1" customFormat="1">
      <c r="A1" s="31"/>
      <c r="B1" s="31"/>
      <c r="C1" s="31"/>
      <c r="D1" s="31"/>
      <c r="E1" s="31"/>
      <c r="F1" s="31"/>
      <c r="G1" s="31"/>
      <c r="H1" s="31"/>
      <c r="I1" s="45"/>
      <c r="N1" s="54"/>
      <c r="O1" s="54"/>
    </row>
    <row r="2" spans="1:15" s="1" customFormat="1">
      <c r="A2" s="31"/>
      <c r="B2" s="31"/>
      <c r="C2" s="31"/>
      <c r="D2" s="31"/>
      <c r="E2" s="31"/>
      <c r="F2" s="31"/>
      <c r="G2" s="31"/>
      <c r="H2" s="31"/>
      <c r="I2" s="45"/>
      <c r="N2" s="54"/>
      <c r="O2" s="54"/>
    </row>
    <row r="3" spans="1:15" s="1" customFormat="1">
      <c r="A3" s="31"/>
      <c r="B3" s="31"/>
      <c r="C3" s="31"/>
      <c r="D3" s="31"/>
      <c r="E3" s="31"/>
      <c r="F3" s="31"/>
      <c r="G3" s="31"/>
      <c r="H3" s="31"/>
      <c r="I3" s="45"/>
      <c r="N3" s="54"/>
      <c r="O3" s="54"/>
    </row>
    <row r="4" spans="1:15" s="1" customFormat="1">
      <c r="A4" s="77"/>
      <c r="B4" s="77"/>
      <c r="C4" s="77"/>
      <c r="D4" s="77"/>
      <c r="E4" s="64"/>
      <c r="F4" s="65"/>
      <c r="G4" s="65"/>
      <c r="H4" s="31"/>
      <c r="I4" s="45"/>
      <c r="N4" s="54"/>
      <c r="O4" s="54"/>
    </row>
    <row r="5" spans="1:15" s="1" customFormat="1">
      <c r="A5" s="66"/>
      <c r="B5" s="66"/>
      <c r="C5" s="66"/>
      <c r="D5" s="66"/>
      <c r="E5" s="64"/>
      <c r="F5" s="65"/>
      <c r="G5" s="65"/>
      <c r="H5" s="31"/>
      <c r="I5" s="45"/>
      <c r="N5" s="54"/>
      <c r="O5" s="54"/>
    </row>
    <row r="6" spans="1:15" s="1" customFormat="1">
      <c r="A6" s="66"/>
      <c r="B6" s="66"/>
      <c r="C6" s="66"/>
      <c r="D6" s="66"/>
      <c r="E6" s="64"/>
      <c r="F6" s="65"/>
      <c r="G6" s="65"/>
      <c r="H6" s="31"/>
      <c r="I6" s="45"/>
      <c r="N6" s="54"/>
      <c r="O6" s="54"/>
    </row>
    <row r="7" spans="1:15" s="1" customFormat="1">
      <c r="A7" s="66"/>
      <c r="B7" s="66"/>
      <c r="C7" s="66"/>
      <c r="D7" s="66"/>
      <c r="E7" s="64"/>
      <c r="F7" s="65"/>
      <c r="G7" s="65"/>
      <c r="H7" s="31"/>
      <c r="I7" s="45"/>
      <c r="N7" s="54"/>
      <c r="O7" s="54"/>
    </row>
    <row r="8" spans="1:15" s="1" customFormat="1">
      <c r="A8" s="66"/>
      <c r="B8" s="66"/>
      <c r="C8" s="66"/>
      <c r="D8" s="66"/>
      <c r="E8" s="64"/>
      <c r="F8" s="65"/>
      <c r="G8" s="65"/>
      <c r="H8" s="31"/>
      <c r="I8" s="45"/>
      <c r="N8" s="54"/>
      <c r="O8" s="54"/>
    </row>
    <row r="9" spans="1:15" s="1" customFormat="1">
      <c r="A9" s="66"/>
      <c r="B9" s="66"/>
      <c r="C9" s="66"/>
      <c r="D9" s="66"/>
      <c r="E9" s="64"/>
      <c r="F9" s="65"/>
      <c r="G9" s="65"/>
      <c r="H9" s="31"/>
      <c r="I9" s="45"/>
      <c r="N9" s="54"/>
      <c r="O9" s="54"/>
    </row>
    <row r="10" spans="1:15" s="1" customFormat="1">
      <c r="A10" s="66"/>
      <c r="B10" s="66"/>
      <c r="C10" s="66"/>
      <c r="D10" s="66"/>
      <c r="E10" s="64"/>
      <c r="F10" s="65"/>
      <c r="G10" s="65"/>
      <c r="H10" s="31"/>
      <c r="I10" s="45"/>
      <c r="N10" s="54"/>
      <c r="O10" s="54"/>
    </row>
    <row r="11" spans="1:15" s="1" customFormat="1">
      <c r="A11" s="66"/>
      <c r="B11" s="66"/>
      <c r="C11" s="66"/>
      <c r="D11" s="66"/>
      <c r="E11" s="64"/>
      <c r="F11" s="65"/>
      <c r="G11" s="65"/>
      <c r="H11" s="31"/>
      <c r="I11" s="45"/>
      <c r="N11" s="54"/>
      <c r="O11" s="54"/>
    </row>
    <row r="12" spans="1:15" s="1" customFormat="1">
      <c r="A12" s="66"/>
      <c r="B12" s="66"/>
      <c r="C12" s="66"/>
      <c r="D12" s="66"/>
      <c r="E12" s="64"/>
      <c r="F12" s="65"/>
      <c r="G12" s="65"/>
      <c r="H12" s="31"/>
      <c r="I12" s="45"/>
      <c r="N12" s="54"/>
      <c r="O12" s="54"/>
    </row>
    <row r="13" spans="1:15" s="1" customFormat="1" ht="15">
      <c r="A13" s="66"/>
      <c r="B13" s="80" t="s">
        <v>134</v>
      </c>
      <c r="C13" s="80"/>
      <c r="D13" s="80"/>
      <c r="E13" s="80"/>
      <c r="F13" s="80"/>
      <c r="G13" s="65"/>
      <c r="H13" s="31"/>
      <c r="I13" s="45"/>
      <c r="N13" s="54"/>
      <c r="O13" s="54"/>
    </row>
    <row r="14" spans="1:15" s="1" customFormat="1" ht="15">
      <c r="A14" s="66"/>
      <c r="B14" s="80" t="s">
        <v>135</v>
      </c>
      <c r="C14" s="80"/>
      <c r="D14" s="80"/>
      <c r="E14" s="80"/>
      <c r="F14" s="80"/>
      <c r="G14" s="65"/>
      <c r="H14" s="31"/>
      <c r="I14" s="45"/>
      <c r="N14" s="54"/>
      <c r="O14" s="54"/>
    </row>
    <row r="15" spans="1:15" s="1" customFormat="1" ht="15">
      <c r="A15" s="66"/>
      <c r="B15" s="80" t="s">
        <v>136</v>
      </c>
      <c r="C15" s="80"/>
      <c r="D15" s="80"/>
      <c r="E15" s="80"/>
      <c r="F15" s="80"/>
      <c r="G15" s="65"/>
      <c r="H15" s="31"/>
      <c r="I15" s="45"/>
      <c r="N15" s="54"/>
      <c r="O15" s="54"/>
    </row>
    <row r="16" spans="1:15" s="1" customFormat="1" ht="15">
      <c r="A16" s="66"/>
      <c r="B16" s="80" t="s">
        <v>137</v>
      </c>
      <c r="C16" s="80"/>
      <c r="D16" s="80"/>
      <c r="E16" s="80"/>
      <c r="F16" s="80"/>
      <c r="G16" s="65"/>
      <c r="H16" s="31"/>
      <c r="I16" s="45"/>
      <c r="N16" s="54"/>
      <c r="O16" s="54"/>
    </row>
    <row r="17" spans="1:17" s="1" customFormat="1">
      <c r="A17" s="66"/>
      <c r="B17" s="66"/>
      <c r="C17" s="66"/>
      <c r="D17" s="66"/>
      <c r="E17" s="64"/>
      <c r="F17" s="65"/>
      <c r="G17" s="65"/>
      <c r="H17" s="31"/>
      <c r="I17" s="45"/>
      <c r="N17" s="54"/>
      <c r="O17" s="54"/>
    </row>
    <row r="18" spans="1:17" s="1" customFormat="1" ht="18">
      <c r="A18" s="67"/>
      <c r="B18" s="78" t="s">
        <v>139</v>
      </c>
      <c r="C18" s="78"/>
      <c r="D18" s="78"/>
      <c r="E18" s="78"/>
      <c r="F18" s="78"/>
      <c r="G18" s="67"/>
      <c r="H18" s="31"/>
      <c r="I18" s="45"/>
      <c r="N18" s="54"/>
      <c r="O18" s="54"/>
    </row>
    <row r="19" spans="1:17" s="1" customFormat="1" ht="18">
      <c r="A19" s="67"/>
      <c r="B19" s="68"/>
      <c r="C19" s="68"/>
      <c r="D19" s="68"/>
      <c r="E19" s="68"/>
      <c r="F19" s="68"/>
      <c r="G19" s="67"/>
      <c r="H19" s="31"/>
      <c r="I19" s="45"/>
      <c r="N19" s="54"/>
      <c r="O19" s="54"/>
    </row>
    <row r="20" spans="1:17" s="1" customFormat="1" ht="19.149999999999999" customHeight="1">
      <c r="A20" s="67"/>
      <c r="B20" s="79" t="s">
        <v>138</v>
      </c>
      <c r="C20" s="79"/>
      <c r="D20" s="79"/>
      <c r="E20" s="79"/>
      <c r="F20" s="79"/>
      <c r="G20" s="67"/>
      <c r="H20" s="31"/>
      <c r="I20" s="45"/>
      <c r="N20" s="54"/>
      <c r="O20" s="54"/>
    </row>
    <row r="21" spans="1:17" s="1" customFormat="1" ht="13.9" customHeight="1">
      <c r="A21" s="69"/>
      <c r="B21" s="65"/>
      <c r="C21" s="65"/>
      <c r="D21" s="65"/>
      <c r="E21" s="65"/>
      <c r="F21" s="65"/>
      <c r="G21" s="69"/>
      <c r="H21" s="31"/>
      <c r="I21" s="45"/>
      <c r="N21" s="54"/>
      <c r="O21" s="54"/>
    </row>
    <row r="22" spans="1:17" s="1" customFormat="1" ht="13.9" customHeight="1">
      <c r="A22" s="81" t="s">
        <v>140</v>
      </c>
      <c r="B22" s="81"/>
      <c r="C22" s="81"/>
      <c r="D22" s="81"/>
      <c r="E22" s="81"/>
      <c r="F22" s="81"/>
      <c r="G22" s="81"/>
      <c r="H22" s="31"/>
      <c r="I22" s="45"/>
      <c r="N22" s="54"/>
      <c r="O22" s="54"/>
    </row>
    <row r="23" spans="1:17" s="1" customFormat="1" ht="13.9" customHeight="1">
      <c r="A23" s="81"/>
      <c r="B23" s="81"/>
      <c r="C23" s="81"/>
      <c r="D23" s="81"/>
      <c r="E23" s="81"/>
      <c r="F23" s="81"/>
      <c r="G23" s="81"/>
      <c r="H23" s="31"/>
      <c r="I23" s="45"/>
      <c r="N23" s="54"/>
      <c r="O23" s="54"/>
    </row>
    <row r="24" spans="1:17" s="1" customFormat="1" ht="21" customHeight="1">
      <c r="A24" s="81"/>
      <c r="B24" s="81"/>
      <c r="C24" s="81"/>
      <c r="D24" s="81"/>
      <c r="E24" s="81"/>
      <c r="F24" s="81"/>
      <c r="G24" s="81"/>
      <c r="H24" s="31"/>
      <c r="I24" s="45"/>
      <c r="N24" s="54"/>
      <c r="O24" s="54"/>
    </row>
    <row r="25" spans="1:17" ht="34.5" customHeight="1" thickBot="1">
      <c r="A25" s="93"/>
      <c r="B25" s="93"/>
      <c r="C25" s="93"/>
      <c r="D25" s="93"/>
      <c r="E25" s="93"/>
      <c r="F25" s="93"/>
      <c r="G25" s="47"/>
      <c r="H25" s="47"/>
    </row>
    <row r="26" spans="1:17" ht="15.75" thickTop="1">
      <c r="A26" s="88" t="s">
        <v>5</v>
      </c>
      <c r="B26" s="89"/>
      <c r="C26" s="89"/>
      <c r="D26" s="89"/>
      <c r="E26" s="89"/>
      <c r="F26" s="90"/>
      <c r="G26" s="34"/>
      <c r="H26" s="34"/>
    </row>
    <row r="27" spans="1:17" ht="15">
      <c r="A27" s="33"/>
      <c r="B27" s="34"/>
      <c r="C27" s="34"/>
      <c r="D27" s="34"/>
      <c r="E27" s="34"/>
      <c r="F27" s="35"/>
      <c r="G27" s="34"/>
      <c r="H27" s="34"/>
    </row>
    <row r="28" spans="1:17" s="8" customFormat="1" ht="30" customHeight="1" thickBot="1">
      <c r="A28" s="4" t="s">
        <v>0</v>
      </c>
      <c r="B28" s="5" t="s">
        <v>7</v>
      </c>
      <c r="C28" s="5" t="s">
        <v>1</v>
      </c>
      <c r="D28" s="6" t="s">
        <v>8</v>
      </c>
      <c r="E28" s="32" t="s">
        <v>152</v>
      </c>
      <c r="F28" s="7" t="s">
        <v>2</v>
      </c>
      <c r="G28" s="48"/>
      <c r="H28" s="48"/>
      <c r="I28" s="46"/>
      <c r="N28" s="55"/>
      <c r="O28" s="55"/>
    </row>
    <row r="29" spans="1:17" ht="5.25" customHeight="1" thickTop="1">
      <c r="A29" s="21"/>
      <c r="B29" s="91"/>
      <c r="C29" s="91"/>
      <c r="D29" s="91"/>
      <c r="E29" s="91"/>
      <c r="F29" s="92"/>
      <c r="G29" s="49"/>
      <c r="H29" s="49"/>
    </row>
    <row r="30" spans="1:17" ht="25.5" customHeight="1">
      <c r="A30" s="22" t="s">
        <v>6</v>
      </c>
      <c r="B30" s="85" t="s">
        <v>30</v>
      </c>
      <c r="C30" s="86"/>
      <c r="D30" s="86"/>
      <c r="E30" s="86"/>
      <c r="F30" s="87"/>
      <c r="G30" s="50"/>
      <c r="H30" s="50"/>
      <c r="N30" s="55"/>
      <c r="O30" s="55"/>
      <c r="P30" s="8"/>
    </row>
    <row r="31" spans="1:17" ht="57">
      <c r="A31" s="23" t="s">
        <v>3</v>
      </c>
      <c r="B31" s="9" t="s">
        <v>14</v>
      </c>
      <c r="C31" s="10" t="s">
        <v>10</v>
      </c>
      <c r="D31" s="40">
        <v>189</v>
      </c>
      <c r="E31" s="62">
        <v>1256.3966666666665</v>
      </c>
      <c r="F31" s="61">
        <f t="shared" ref="F31:F55" si="0">E31*D31</f>
        <v>237458.96999999997</v>
      </c>
      <c r="G31" s="51"/>
      <c r="H31" s="51"/>
      <c r="J31" s="38"/>
      <c r="K31" s="38"/>
      <c r="L31" s="38"/>
      <c r="M31" s="38"/>
      <c r="P31" s="43"/>
      <c r="Q31" s="60"/>
    </row>
    <row r="32" spans="1:17" ht="42.75">
      <c r="A32" s="23" t="s">
        <v>66</v>
      </c>
      <c r="B32" s="9" t="s">
        <v>15</v>
      </c>
      <c r="C32" s="10" t="s">
        <v>10</v>
      </c>
      <c r="D32" s="40">
        <v>630</v>
      </c>
      <c r="E32" s="62">
        <v>115.96</v>
      </c>
      <c r="F32" s="61">
        <f t="shared" si="0"/>
        <v>73054.8</v>
      </c>
      <c r="G32" s="51"/>
      <c r="H32" s="51"/>
      <c r="J32" s="38"/>
      <c r="K32" s="38"/>
      <c r="L32" s="38"/>
      <c r="M32" s="38"/>
      <c r="P32" s="43"/>
      <c r="Q32" s="60"/>
    </row>
    <row r="33" spans="1:17" ht="73.5" customHeight="1">
      <c r="A33" s="23" t="s">
        <v>67</v>
      </c>
      <c r="B33" s="9" t="s">
        <v>125</v>
      </c>
      <c r="C33" s="10" t="s">
        <v>10</v>
      </c>
      <c r="D33" s="40">
        <v>95</v>
      </c>
      <c r="E33" s="62">
        <v>1419.64</v>
      </c>
      <c r="F33" s="61">
        <f t="shared" si="0"/>
        <v>134865.80000000002</v>
      </c>
      <c r="G33" s="51"/>
      <c r="H33" s="51"/>
      <c r="J33" s="38"/>
      <c r="K33" s="38"/>
      <c r="L33" s="38"/>
      <c r="M33" s="38"/>
      <c r="P33" s="43"/>
      <c r="Q33" s="60"/>
    </row>
    <row r="34" spans="1:17" ht="28.5">
      <c r="A34" s="23" t="s">
        <v>68</v>
      </c>
      <c r="B34" s="9" t="s">
        <v>124</v>
      </c>
      <c r="C34" s="10" t="s">
        <v>10</v>
      </c>
      <c r="D34" s="40">
        <v>315</v>
      </c>
      <c r="E34" s="62">
        <v>123.46</v>
      </c>
      <c r="F34" s="61">
        <f t="shared" si="0"/>
        <v>38889.9</v>
      </c>
      <c r="G34" s="51"/>
      <c r="H34" s="51"/>
      <c r="J34" s="38"/>
      <c r="K34" s="38"/>
      <c r="L34" s="38"/>
      <c r="M34" s="38"/>
      <c r="P34" s="43"/>
      <c r="Q34" s="60"/>
    </row>
    <row r="35" spans="1:17" ht="42.75">
      <c r="A35" s="23" t="s">
        <v>69</v>
      </c>
      <c r="B35" s="9" t="s">
        <v>16</v>
      </c>
      <c r="C35" s="10" t="s">
        <v>10</v>
      </c>
      <c r="D35" s="40">
        <v>504</v>
      </c>
      <c r="E35" s="62">
        <v>57.056666666666672</v>
      </c>
      <c r="F35" s="61">
        <f t="shared" si="0"/>
        <v>28756.560000000001</v>
      </c>
      <c r="G35" s="51"/>
      <c r="H35" s="51"/>
      <c r="J35" s="38"/>
      <c r="K35" s="38"/>
      <c r="L35" s="38"/>
      <c r="M35" s="38"/>
      <c r="P35" s="43"/>
      <c r="Q35" s="60"/>
    </row>
    <row r="36" spans="1:17">
      <c r="A36" s="23" t="s">
        <v>70</v>
      </c>
      <c r="B36" s="9" t="s">
        <v>65</v>
      </c>
      <c r="C36" s="10" t="s">
        <v>10</v>
      </c>
      <c r="D36" s="40">
        <v>63</v>
      </c>
      <c r="E36" s="62">
        <v>50.1</v>
      </c>
      <c r="F36" s="61">
        <f t="shared" si="0"/>
        <v>3156.3</v>
      </c>
      <c r="G36" s="51"/>
      <c r="H36" s="51"/>
      <c r="J36" s="38"/>
      <c r="K36" s="38"/>
      <c r="L36" s="38"/>
      <c r="M36" s="38"/>
      <c r="P36" s="43"/>
      <c r="Q36" s="60"/>
    </row>
    <row r="37" spans="1:17" ht="42.75">
      <c r="A37" s="23" t="s">
        <v>71</v>
      </c>
      <c r="B37" s="9" t="s">
        <v>129</v>
      </c>
      <c r="C37" s="10" t="s">
        <v>128</v>
      </c>
      <c r="D37" s="40">
        <v>1</v>
      </c>
      <c r="E37" s="62">
        <v>11171.35</v>
      </c>
      <c r="F37" s="61">
        <f t="shared" si="0"/>
        <v>11171.35</v>
      </c>
      <c r="G37" s="51"/>
      <c r="H37" s="51"/>
      <c r="J37" s="38"/>
      <c r="K37" s="38"/>
      <c r="L37" s="38"/>
      <c r="M37" s="38"/>
      <c r="P37" s="43"/>
      <c r="Q37" s="60"/>
    </row>
    <row r="38" spans="1:17" ht="42.75">
      <c r="A38" s="23" t="s">
        <v>72</v>
      </c>
      <c r="B38" s="18" t="s">
        <v>50</v>
      </c>
      <c r="C38" s="10" t="s">
        <v>10</v>
      </c>
      <c r="D38" s="40">
        <v>3</v>
      </c>
      <c r="E38" s="62">
        <v>2640.86</v>
      </c>
      <c r="F38" s="61">
        <f t="shared" si="0"/>
        <v>7922.58</v>
      </c>
      <c r="G38" s="51"/>
      <c r="H38" s="51"/>
      <c r="J38" s="38"/>
      <c r="K38" s="38"/>
      <c r="L38" s="38"/>
      <c r="M38" s="38"/>
      <c r="P38" s="43"/>
      <c r="Q38" s="60"/>
    </row>
    <row r="39" spans="1:17" ht="42.75">
      <c r="A39" s="23" t="s">
        <v>73</v>
      </c>
      <c r="B39" s="18" t="s">
        <v>51</v>
      </c>
      <c r="C39" s="10" t="s">
        <v>128</v>
      </c>
      <c r="D39" s="40">
        <v>3</v>
      </c>
      <c r="E39" s="62">
        <v>3016.1433333333334</v>
      </c>
      <c r="F39" s="61">
        <f t="shared" si="0"/>
        <v>9048.43</v>
      </c>
      <c r="G39" s="51"/>
      <c r="H39" s="51"/>
      <c r="J39" s="38"/>
      <c r="K39" s="38"/>
      <c r="L39" s="38"/>
      <c r="M39" s="38"/>
      <c r="P39" s="43"/>
      <c r="Q39" s="60"/>
    </row>
    <row r="40" spans="1:17" ht="42.75">
      <c r="A40" s="23" t="s">
        <v>74</v>
      </c>
      <c r="B40" s="18" t="s">
        <v>52</v>
      </c>
      <c r="C40" s="10" t="s">
        <v>128</v>
      </c>
      <c r="D40" s="40">
        <v>3</v>
      </c>
      <c r="E40" s="62">
        <v>3777.0033333333336</v>
      </c>
      <c r="F40" s="61">
        <f t="shared" si="0"/>
        <v>11331.01</v>
      </c>
      <c r="G40" s="51"/>
      <c r="H40" s="51"/>
      <c r="J40" s="38"/>
      <c r="K40" s="38"/>
      <c r="L40" s="38"/>
      <c r="M40" s="38"/>
      <c r="P40" s="43"/>
      <c r="Q40" s="60"/>
    </row>
    <row r="41" spans="1:17" ht="42.75">
      <c r="A41" s="23" t="s">
        <v>75</v>
      </c>
      <c r="B41" s="18" t="s">
        <v>53</v>
      </c>
      <c r="C41" s="10" t="s">
        <v>128</v>
      </c>
      <c r="D41" s="40">
        <v>5</v>
      </c>
      <c r="E41" s="62">
        <v>18577.809999999998</v>
      </c>
      <c r="F41" s="61">
        <f t="shared" si="0"/>
        <v>92889.049999999988</v>
      </c>
      <c r="G41" s="51"/>
      <c r="H41" s="51"/>
      <c r="J41" s="38"/>
      <c r="K41" s="38"/>
      <c r="L41" s="38"/>
      <c r="M41" s="38"/>
      <c r="P41" s="43"/>
      <c r="Q41" s="60"/>
    </row>
    <row r="42" spans="1:17" ht="28.5">
      <c r="A42" s="23" t="s">
        <v>76</v>
      </c>
      <c r="B42" s="20" t="s">
        <v>40</v>
      </c>
      <c r="C42" s="10" t="s">
        <v>10</v>
      </c>
      <c r="D42" s="40">
        <v>9</v>
      </c>
      <c r="E42" s="62">
        <v>922.09999999999991</v>
      </c>
      <c r="F42" s="61">
        <f t="shared" si="0"/>
        <v>8298.9</v>
      </c>
      <c r="G42" s="51"/>
      <c r="H42" s="51"/>
      <c r="J42" s="38"/>
      <c r="K42" s="38"/>
      <c r="L42" s="38"/>
      <c r="M42" s="38"/>
      <c r="P42" s="43"/>
      <c r="Q42" s="60"/>
    </row>
    <row r="43" spans="1:17" ht="28.5">
      <c r="A43" s="23" t="s">
        <v>77</v>
      </c>
      <c r="B43" s="20" t="s">
        <v>41</v>
      </c>
      <c r="C43" s="10" t="s">
        <v>10</v>
      </c>
      <c r="D43" s="40">
        <v>5</v>
      </c>
      <c r="E43" s="62">
        <v>1245.4733333333334</v>
      </c>
      <c r="F43" s="61">
        <f t="shared" si="0"/>
        <v>6227.3666666666668</v>
      </c>
      <c r="G43" s="51"/>
      <c r="H43" s="51"/>
      <c r="J43" s="38"/>
      <c r="K43" s="38"/>
      <c r="L43" s="38"/>
      <c r="M43" s="38"/>
      <c r="P43" s="43"/>
      <c r="Q43" s="60"/>
    </row>
    <row r="44" spans="1:17" ht="28.5">
      <c r="A44" s="23" t="s">
        <v>78</v>
      </c>
      <c r="B44" s="9" t="s">
        <v>33</v>
      </c>
      <c r="C44" s="10" t="s">
        <v>10</v>
      </c>
      <c r="D44" s="40">
        <v>6</v>
      </c>
      <c r="E44" s="62">
        <v>3009.396666666667</v>
      </c>
      <c r="F44" s="61">
        <f t="shared" si="0"/>
        <v>18056.38</v>
      </c>
      <c r="G44" s="51"/>
      <c r="H44" s="51"/>
      <c r="J44" s="38"/>
      <c r="K44" s="38"/>
      <c r="L44" s="38"/>
      <c r="M44" s="38"/>
      <c r="P44" s="43"/>
      <c r="Q44" s="60"/>
    </row>
    <row r="45" spans="1:17" ht="28.5">
      <c r="A45" s="23" t="s">
        <v>79</v>
      </c>
      <c r="B45" s="9" t="s">
        <v>35</v>
      </c>
      <c r="C45" s="10" t="s">
        <v>10</v>
      </c>
      <c r="D45" s="40">
        <v>23</v>
      </c>
      <c r="E45" s="62">
        <v>2408.98</v>
      </c>
      <c r="F45" s="61">
        <f t="shared" si="0"/>
        <v>55406.54</v>
      </c>
      <c r="G45" s="51"/>
      <c r="H45" s="51"/>
      <c r="J45" s="38"/>
      <c r="K45" s="38"/>
      <c r="L45" s="38"/>
      <c r="M45" s="38"/>
      <c r="P45" s="43"/>
      <c r="Q45" s="60"/>
    </row>
    <row r="46" spans="1:17" ht="28.5">
      <c r="A46" s="23" t="s">
        <v>80</v>
      </c>
      <c r="B46" s="9" t="s">
        <v>34</v>
      </c>
      <c r="C46" s="10" t="s">
        <v>10</v>
      </c>
      <c r="D46" s="40">
        <v>4</v>
      </c>
      <c r="E46" s="62">
        <v>1671.2733333333333</v>
      </c>
      <c r="F46" s="61">
        <f t="shared" si="0"/>
        <v>6685.0933333333332</v>
      </c>
      <c r="G46" s="51"/>
      <c r="H46" s="51"/>
      <c r="J46" s="38"/>
      <c r="K46" s="38"/>
      <c r="L46" s="38"/>
      <c r="M46" s="38"/>
      <c r="P46" s="43"/>
      <c r="Q46" s="60"/>
    </row>
    <row r="47" spans="1:17" ht="28.5">
      <c r="A47" s="23" t="s">
        <v>81</v>
      </c>
      <c r="B47" s="9" t="s">
        <v>36</v>
      </c>
      <c r="C47" s="10" t="s">
        <v>10</v>
      </c>
      <c r="D47" s="40">
        <v>6</v>
      </c>
      <c r="E47" s="62">
        <v>1682.46</v>
      </c>
      <c r="F47" s="61">
        <f t="shared" si="0"/>
        <v>10094.76</v>
      </c>
      <c r="G47" s="51"/>
      <c r="H47" s="51"/>
      <c r="J47" s="38"/>
      <c r="K47" s="38"/>
      <c r="L47" s="38"/>
      <c r="M47" s="38"/>
      <c r="P47" s="43"/>
      <c r="Q47" s="60"/>
    </row>
    <row r="48" spans="1:17" ht="42.75">
      <c r="A48" s="23" t="s">
        <v>82</v>
      </c>
      <c r="B48" s="9" t="s">
        <v>37</v>
      </c>
      <c r="C48" s="10" t="s">
        <v>10</v>
      </c>
      <c r="D48" s="40">
        <v>9</v>
      </c>
      <c r="E48" s="62">
        <v>443.19000000000005</v>
      </c>
      <c r="F48" s="61">
        <f t="shared" si="0"/>
        <v>3988.7100000000005</v>
      </c>
      <c r="G48" s="51"/>
      <c r="H48" s="51"/>
      <c r="J48" s="38"/>
      <c r="K48" s="38"/>
      <c r="L48" s="38"/>
      <c r="M48" s="38"/>
      <c r="P48" s="43"/>
      <c r="Q48" s="60"/>
    </row>
    <row r="49" spans="1:17" ht="42.75">
      <c r="A49" s="23" t="s">
        <v>83</v>
      </c>
      <c r="B49" s="9" t="s">
        <v>12</v>
      </c>
      <c r="C49" s="10" t="s">
        <v>10</v>
      </c>
      <c r="D49" s="40">
        <v>4</v>
      </c>
      <c r="E49" s="62">
        <v>383.71999999999997</v>
      </c>
      <c r="F49" s="61">
        <f t="shared" si="0"/>
        <v>1534.8799999999999</v>
      </c>
      <c r="G49" s="51"/>
      <c r="H49" s="51"/>
      <c r="J49" s="38"/>
      <c r="K49" s="38"/>
      <c r="L49" s="38"/>
      <c r="M49" s="38"/>
      <c r="P49" s="43"/>
      <c r="Q49" s="60"/>
    </row>
    <row r="50" spans="1:17" ht="42.75">
      <c r="A50" s="23" t="s">
        <v>84</v>
      </c>
      <c r="B50" s="9" t="s">
        <v>13</v>
      </c>
      <c r="C50" s="10" t="s">
        <v>10</v>
      </c>
      <c r="D50" s="40">
        <v>4</v>
      </c>
      <c r="E50" s="62">
        <v>397.92333333333335</v>
      </c>
      <c r="F50" s="61">
        <f t="shared" si="0"/>
        <v>1591.6933333333334</v>
      </c>
      <c r="G50" s="51"/>
      <c r="H50" s="51"/>
      <c r="J50" s="38"/>
      <c r="K50" s="38"/>
      <c r="L50" s="38"/>
      <c r="M50" s="38"/>
      <c r="P50" s="43"/>
      <c r="Q50" s="60"/>
    </row>
    <row r="51" spans="1:17" ht="42.75">
      <c r="A51" s="23" t="s">
        <v>85</v>
      </c>
      <c r="B51" s="9" t="s">
        <v>17</v>
      </c>
      <c r="C51" s="19" t="s">
        <v>11</v>
      </c>
      <c r="D51" s="40">
        <v>473</v>
      </c>
      <c r="E51" s="62">
        <v>30.74</v>
      </c>
      <c r="F51" s="61">
        <f t="shared" si="0"/>
        <v>14540.019999999999</v>
      </c>
      <c r="G51" s="51"/>
      <c r="H51" s="51"/>
      <c r="J51" s="38"/>
      <c r="K51" s="38"/>
      <c r="L51" s="38"/>
      <c r="M51" s="38"/>
      <c r="P51" s="43"/>
      <c r="Q51" s="60"/>
    </row>
    <row r="52" spans="1:17" ht="42.75">
      <c r="A52" s="23" t="s">
        <v>86</v>
      </c>
      <c r="B52" s="9" t="s">
        <v>19</v>
      </c>
      <c r="C52" s="19" t="s">
        <v>11</v>
      </c>
      <c r="D52" s="40">
        <v>1260</v>
      </c>
      <c r="E52" s="62">
        <v>33.183333333333337</v>
      </c>
      <c r="F52" s="61">
        <f t="shared" si="0"/>
        <v>41811.000000000007</v>
      </c>
      <c r="G52" s="51"/>
      <c r="H52" s="51"/>
      <c r="J52" s="38"/>
      <c r="K52" s="38"/>
      <c r="L52" s="38"/>
      <c r="M52" s="38"/>
      <c r="P52" s="43"/>
      <c r="Q52" s="60"/>
    </row>
    <row r="53" spans="1:17" ht="42.75">
      <c r="A53" s="23" t="s">
        <v>87</v>
      </c>
      <c r="B53" s="9" t="s">
        <v>18</v>
      </c>
      <c r="C53" s="19" t="s">
        <v>11</v>
      </c>
      <c r="D53" s="40">
        <v>189</v>
      </c>
      <c r="E53" s="62">
        <v>36.56</v>
      </c>
      <c r="F53" s="61">
        <f t="shared" si="0"/>
        <v>6909.84</v>
      </c>
      <c r="G53" s="51"/>
      <c r="H53" s="51"/>
      <c r="J53" s="38"/>
      <c r="K53" s="38"/>
      <c r="L53" s="38"/>
      <c r="M53" s="38"/>
      <c r="P53" s="43"/>
      <c r="Q53" s="60"/>
    </row>
    <row r="54" spans="1:17" ht="42.75">
      <c r="A54" s="23" t="s">
        <v>88</v>
      </c>
      <c r="B54" s="18" t="s">
        <v>126</v>
      </c>
      <c r="C54" s="19" t="s">
        <v>11</v>
      </c>
      <c r="D54" s="40">
        <v>1260</v>
      </c>
      <c r="E54" s="62">
        <v>12.790000000000001</v>
      </c>
      <c r="F54" s="61">
        <f t="shared" si="0"/>
        <v>16115.400000000001</v>
      </c>
      <c r="G54" s="51"/>
      <c r="H54" s="51"/>
      <c r="J54" s="38"/>
      <c r="K54" s="38"/>
      <c r="L54" s="38"/>
      <c r="M54" s="38"/>
      <c r="P54" s="43"/>
      <c r="Q54" s="60"/>
    </row>
    <row r="55" spans="1:17" ht="28.5">
      <c r="A55" s="23" t="s">
        <v>127</v>
      </c>
      <c r="B55" s="11" t="s">
        <v>20</v>
      </c>
      <c r="C55" s="12" t="s">
        <v>10</v>
      </c>
      <c r="D55" s="40">
        <v>22</v>
      </c>
      <c r="E55" s="62">
        <v>51.876666666666665</v>
      </c>
      <c r="F55" s="61">
        <f t="shared" si="0"/>
        <v>1141.2866666666666</v>
      </c>
      <c r="G55" s="51"/>
      <c r="H55" s="51"/>
      <c r="J55" s="38"/>
      <c r="K55" s="38"/>
      <c r="L55" s="38"/>
      <c r="M55" s="38"/>
      <c r="P55" s="43"/>
      <c r="Q55" s="60"/>
    </row>
    <row r="56" spans="1:17" ht="15.75" thickBot="1">
      <c r="A56" s="13"/>
      <c r="B56" s="14" t="s">
        <v>9</v>
      </c>
      <c r="C56" s="15"/>
      <c r="D56" s="16"/>
      <c r="E56" s="16"/>
      <c r="F56" s="17">
        <f>SUM(F31:F55)</f>
        <v>840946.62000000011</v>
      </c>
      <c r="G56" s="34"/>
      <c r="H56" s="34"/>
      <c r="J56" s="39"/>
      <c r="K56" s="39"/>
      <c r="L56" s="39"/>
      <c r="M56" s="39"/>
      <c r="P56" s="43"/>
      <c r="Q56" s="60"/>
    </row>
    <row r="57" spans="1:17" ht="18.75" customHeight="1" thickTop="1">
      <c r="A57" s="29" t="s">
        <v>32</v>
      </c>
      <c r="B57" s="82" t="s">
        <v>38</v>
      </c>
      <c r="C57" s="83"/>
      <c r="D57" s="83"/>
      <c r="E57" s="83"/>
      <c r="F57" s="84"/>
      <c r="G57" s="52"/>
      <c r="H57" s="52"/>
      <c r="J57" s="38"/>
      <c r="K57" s="38"/>
      <c r="L57" s="38"/>
      <c r="M57" s="38"/>
      <c r="P57" s="43"/>
      <c r="Q57" s="60"/>
    </row>
    <row r="58" spans="1:17" ht="42.75">
      <c r="A58" s="30" t="s">
        <v>4</v>
      </c>
      <c r="B58" s="11" t="s">
        <v>130</v>
      </c>
      <c r="C58" s="12" t="s">
        <v>10</v>
      </c>
      <c r="D58" s="41">
        <v>50</v>
      </c>
      <c r="E58" s="63">
        <v>1104.1333333333334</v>
      </c>
      <c r="F58" s="63">
        <f t="shared" ref="F58:F92" si="1">E58*D58</f>
        <v>55206.666666666672</v>
      </c>
      <c r="G58" s="51"/>
      <c r="H58" s="51"/>
      <c r="J58" s="38"/>
      <c r="K58" s="38"/>
      <c r="L58" s="38"/>
      <c r="M58" s="38"/>
      <c r="P58" s="43"/>
      <c r="Q58" s="60"/>
    </row>
    <row r="59" spans="1:17" ht="28.5">
      <c r="A59" s="24" t="s">
        <v>89</v>
      </c>
      <c r="B59" s="18" t="s">
        <v>44</v>
      </c>
      <c r="C59" s="10" t="s">
        <v>10</v>
      </c>
      <c r="D59" s="41">
        <v>95</v>
      </c>
      <c r="E59" s="63">
        <v>153.63666666666666</v>
      </c>
      <c r="F59" s="63">
        <f t="shared" si="1"/>
        <v>14595.483333333332</v>
      </c>
      <c r="G59" s="51"/>
      <c r="H59" s="51"/>
      <c r="J59" s="38"/>
      <c r="K59" s="38"/>
      <c r="L59" s="38"/>
      <c r="M59" s="38"/>
      <c r="P59" s="43"/>
      <c r="Q59" s="60"/>
    </row>
    <row r="60" spans="1:17" ht="28.5">
      <c r="A60" s="24" t="s">
        <v>90</v>
      </c>
      <c r="B60" s="18" t="s">
        <v>45</v>
      </c>
      <c r="C60" s="10" t="s">
        <v>10</v>
      </c>
      <c r="D60" s="41">
        <v>25</v>
      </c>
      <c r="E60" s="63">
        <v>182.89666666666668</v>
      </c>
      <c r="F60" s="63">
        <f t="shared" si="1"/>
        <v>4572.416666666667</v>
      </c>
      <c r="G60" s="51"/>
      <c r="H60" s="51"/>
      <c r="J60" s="38"/>
      <c r="K60" s="38"/>
      <c r="L60" s="38"/>
      <c r="M60" s="38"/>
      <c r="P60" s="43"/>
      <c r="Q60" s="60"/>
    </row>
    <row r="61" spans="1:17" ht="28.5">
      <c r="A61" s="24" t="s">
        <v>91</v>
      </c>
      <c r="B61" s="18" t="s">
        <v>46</v>
      </c>
      <c r="C61" s="10" t="s">
        <v>10</v>
      </c>
      <c r="D61" s="41">
        <v>50</v>
      </c>
      <c r="E61" s="63">
        <v>158.84333333333333</v>
      </c>
      <c r="F61" s="63">
        <f t="shared" si="1"/>
        <v>7942.166666666667</v>
      </c>
      <c r="G61" s="51"/>
      <c r="H61" s="51"/>
      <c r="J61" s="38"/>
      <c r="K61" s="38"/>
      <c r="L61" s="38"/>
      <c r="M61" s="38"/>
      <c r="P61" s="43"/>
      <c r="Q61" s="60"/>
    </row>
    <row r="62" spans="1:17" ht="28.5">
      <c r="A62" s="24" t="s">
        <v>92</v>
      </c>
      <c r="B62" s="18" t="s">
        <v>42</v>
      </c>
      <c r="C62" s="10" t="s">
        <v>10</v>
      </c>
      <c r="D62" s="41">
        <v>6</v>
      </c>
      <c r="E62" s="63">
        <v>106.71</v>
      </c>
      <c r="F62" s="63">
        <f t="shared" si="1"/>
        <v>640.26</v>
      </c>
      <c r="G62" s="51"/>
      <c r="H62" s="51"/>
      <c r="J62" s="38"/>
      <c r="K62" s="38"/>
      <c r="L62" s="38"/>
      <c r="M62" s="38"/>
      <c r="P62" s="43"/>
      <c r="Q62" s="60"/>
    </row>
    <row r="63" spans="1:17" ht="28.5">
      <c r="A63" s="24" t="s">
        <v>93</v>
      </c>
      <c r="B63" s="18" t="s">
        <v>43</v>
      </c>
      <c r="C63" s="10" t="s">
        <v>10</v>
      </c>
      <c r="D63" s="41">
        <v>6</v>
      </c>
      <c r="E63" s="63">
        <v>207.85333333333335</v>
      </c>
      <c r="F63" s="63">
        <f t="shared" si="1"/>
        <v>1247.1200000000001</v>
      </c>
      <c r="G63" s="51"/>
      <c r="H63" s="51"/>
      <c r="J63" s="38"/>
      <c r="K63" s="38"/>
      <c r="L63" s="38"/>
      <c r="M63" s="38"/>
      <c r="P63" s="43"/>
      <c r="Q63" s="60"/>
    </row>
    <row r="64" spans="1:17" ht="28.5">
      <c r="A64" s="24" t="s">
        <v>94</v>
      </c>
      <c r="B64" s="18" t="s">
        <v>122</v>
      </c>
      <c r="C64" s="10" t="s">
        <v>10</v>
      </c>
      <c r="D64" s="41">
        <v>189</v>
      </c>
      <c r="E64" s="63">
        <v>124.10333333333334</v>
      </c>
      <c r="F64" s="63">
        <f t="shared" si="1"/>
        <v>23455.530000000002</v>
      </c>
      <c r="G64" s="51"/>
      <c r="H64" s="51"/>
      <c r="J64" s="38"/>
      <c r="K64" s="38"/>
      <c r="L64" s="38"/>
      <c r="M64" s="38"/>
      <c r="P64" s="43"/>
      <c r="Q64" s="60"/>
    </row>
    <row r="65" spans="1:17" ht="28.5">
      <c r="A65" s="24" t="s">
        <v>95</v>
      </c>
      <c r="B65" s="18" t="s">
        <v>47</v>
      </c>
      <c r="C65" s="10" t="s">
        <v>10</v>
      </c>
      <c r="D65" s="41">
        <v>63</v>
      </c>
      <c r="E65" s="63">
        <v>130.69333333333336</v>
      </c>
      <c r="F65" s="63">
        <f t="shared" si="1"/>
        <v>8233.6800000000021</v>
      </c>
      <c r="G65" s="51"/>
      <c r="H65" s="51"/>
      <c r="J65" s="38"/>
      <c r="K65" s="38"/>
      <c r="L65" s="38"/>
      <c r="M65" s="38"/>
      <c r="P65" s="43"/>
      <c r="Q65" s="60"/>
    </row>
    <row r="66" spans="1:17" ht="28.5">
      <c r="A66" s="24" t="s">
        <v>96</v>
      </c>
      <c r="B66" s="18" t="s">
        <v>48</v>
      </c>
      <c r="C66" s="10" t="s">
        <v>11</v>
      </c>
      <c r="D66" s="41">
        <v>126</v>
      </c>
      <c r="E66" s="63">
        <v>20.85</v>
      </c>
      <c r="F66" s="63">
        <f t="shared" si="1"/>
        <v>2627.1000000000004</v>
      </c>
      <c r="G66" s="51"/>
      <c r="H66" s="51"/>
      <c r="J66" s="38"/>
      <c r="K66" s="38"/>
      <c r="L66" s="38"/>
      <c r="M66" s="38"/>
      <c r="P66" s="43"/>
      <c r="Q66" s="60"/>
    </row>
    <row r="67" spans="1:17" ht="38.25" customHeight="1">
      <c r="A67" s="24" t="s">
        <v>97</v>
      </c>
      <c r="B67" s="20" t="s">
        <v>133</v>
      </c>
      <c r="C67" s="10" t="s">
        <v>11</v>
      </c>
      <c r="D67" s="41">
        <v>189</v>
      </c>
      <c r="E67" s="63">
        <v>5.2333333333333334</v>
      </c>
      <c r="F67" s="63">
        <f t="shared" si="1"/>
        <v>989.1</v>
      </c>
      <c r="G67" s="51"/>
      <c r="H67" s="51"/>
      <c r="J67" s="38"/>
      <c r="K67" s="38"/>
      <c r="L67" s="38"/>
      <c r="M67" s="38"/>
      <c r="P67" s="43"/>
      <c r="Q67" s="60"/>
    </row>
    <row r="68" spans="1:17" ht="68.25" customHeight="1">
      <c r="A68" s="24" t="s">
        <v>98</v>
      </c>
      <c r="B68" s="20" t="s">
        <v>21</v>
      </c>
      <c r="C68" s="10" t="s">
        <v>11</v>
      </c>
      <c r="D68" s="41">
        <v>630</v>
      </c>
      <c r="E68" s="63">
        <v>6.543333333333333</v>
      </c>
      <c r="F68" s="63">
        <f t="shared" si="1"/>
        <v>4122.3</v>
      </c>
      <c r="G68" s="51"/>
      <c r="H68" s="51"/>
      <c r="J68" s="38"/>
      <c r="K68" s="38"/>
      <c r="L68" s="38"/>
      <c r="M68" s="38"/>
      <c r="P68" s="43"/>
      <c r="Q68" s="60"/>
    </row>
    <row r="69" spans="1:17" ht="73.5" customHeight="1">
      <c r="A69" s="24" t="s">
        <v>99</v>
      </c>
      <c r="B69" s="20" t="s">
        <v>39</v>
      </c>
      <c r="C69" s="10" t="s">
        <v>11</v>
      </c>
      <c r="D69" s="41">
        <v>315</v>
      </c>
      <c r="E69" s="63">
        <v>8.3666666666666671</v>
      </c>
      <c r="F69" s="63">
        <f t="shared" si="1"/>
        <v>2635.5</v>
      </c>
      <c r="G69" s="51"/>
      <c r="H69" s="51"/>
      <c r="J69" s="38"/>
      <c r="K69" s="38"/>
      <c r="L69" s="38"/>
      <c r="M69" s="38"/>
      <c r="P69" s="43"/>
      <c r="Q69" s="60"/>
    </row>
    <row r="70" spans="1:17" ht="72" customHeight="1">
      <c r="A70" s="24" t="s">
        <v>100</v>
      </c>
      <c r="B70" s="20" t="s">
        <v>31</v>
      </c>
      <c r="C70" s="10" t="s">
        <v>11</v>
      </c>
      <c r="D70" s="41">
        <v>630</v>
      </c>
      <c r="E70" s="63">
        <v>14.863333333333335</v>
      </c>
      <c r="F70" s="63">
        <f t="shared" si="1"/>
        <v>9363.9000000000015</v>
      </c>
      <c r="G70" s="51"/>
      <c r="H70" s="51"/>
      <c r="J70" s="38"/>
      <c r="K70" s="38"/>
      <c r="L70" s="38"/>
      <c r="M70" s="38"/>
      <c r="P70" s="43"/>
      <c r="Q70" s="60"/>
    </row>
    <row r="71" spans="1:17" ht="81.75" customHeight="1">
      <c r="A71" s="24" t="s">
        <v>101</v>
      </c>
      <c r="B71" s="20" t="s">
        <v>22</v>
      </c>
      <c r="C71" s="10" t="s">
        <v>11</v>
      </c>
      <c r="D71" s="41">
        <v>126</v>
      </c>
      <c r="E71" s="63">
        <v>16.633333333333329</v>
      </c>
      <c r="F71" s="63">
        <f t="shared" si="1"/>
        <v>2095.7999999999993</v>
      </c>
      <c r="G71" s="51"/>
      <c r="H71" s="51"/>
      <c r="J71" s="38"/>
      <c r="K71" s="38"/>
      <c r="L71" s="38"/>
      <c r="M71" s="38"/>
      <c r="P71" s="43"/>
      <c r="Q71" s="60"/>
    </row>
    <row r="72" spans="1:17" ht="74.25" customHeight="1">
      <c r="A72" s="24" t="s">
        <v>102</v>
      </c>
      <c r="B72" s="20" t="s">
        <v>23</v>
      </c>
      <c r="C72" s="10" t="s">
        <v>11</v>
      </c>
      <c r="D72" s="41">
        <v>315</v>
      </c>
      <c r="E72" s="63">
        <v>22.116666666666664</v>
      </c>
      <c r="F72" s="63">
        <f t="shared" si="1"/>
        <v>6966.7499999999991</v>
      </c>
      <c r="G72" s="51"/>
      <c r="H72" s="51"/>
      <c r="J72" s="38"/>
      <c r="K72" s="38"/>
      <c r="L72" s="38"/>
      <c r="M72" s="38"/>
      <c r="P72" s="43"/>
      <c r="Q72" s="60"/>
    </row>
    <row r="73" spans="1:17" ht="84.75" customHeight="1">
      <c r="A73" s="24" t="s">
        <v>103</v>
      </c>
      <c r="B73" s="20" t="s">
        <v>29</v>
      </c>
      <c r="C73" s="10" t="s">
        <v>11</v>
      </c>
      <c r="D73" s="41">
        <v>126</v>
      </c>
      <c r="E73" s="63">
        <v>20.34</v>
      </c>
      <c r="F73" s="63">
        <f t="shared" si="1"/>
        <v>2562.84</v>
      </c>
      <c r="G73" s="51"/>
      <c r="H73" s="51"/>
      <c r="J73" s="38"/>
      <c r="K73" s="38"/>
      <c r="L73" s="38"/>
      <c r="M73" s="38"/>
      <c r="P73" s="43"/>
      <c r="Q73" s="60"/>
    </row>
    <row r="74" spans="1:17" ht="90.75" customHeight="1">
      <c r="A74" s="24" t="s">
        <v>104</v>
      </c>
      <c r="B74" s="20" t="s">
        <v>24</v>
      </c>
      <c r="C74" s="10" t="s">
        <v>11</v>
      </c>
      <c r="D74" s="41">
        <v>126</v>
      </c>
      <c r="E74" s="63">
        <v>21.906666666666666</v>
      </c>
      <c r="F74" s="63">
        <f t="shared" si="1"/>
        <v>2760.24</v>
      </c>
      <c r="G74" s="51"/>
      <c r="H74" s="51"/>
      <c r="J74" s="38"/>
      <c r="K74" s="38"/>
      <c r="L74" s="38"/>
      <c r="M74" s="38"/>
      <c r="P74" s="43"/>
      <c r="Q74" s="60"/>
    </row>
    <row r="75" spans="1:17" ht="90.75" customHeight="1">
      <c r="A75" s="24" t="s">
        <v>105</v>
      </c>
      <c r="B75" s="20" t="s">
        <v>49</v>
      </c>
      <c r="C75" s="10" t="s">
        <v>11</v>
      </c>
      <c r="D75" s="41">
        <v>189</v>
      </c>
      <c r="E75" s="63">
        <v>4.22</v>
      </c>
      <c r="F75" s="63">
        <f t="shared" si="1"/>
        <v>797.57999999999993</v>
      </c>
      <c r="G75" s="51"/>
      <c r="H75" s="51"/>
      <c r="J75" s="38"/>
      <c r="K75" s="38"/>
      <c r="L75" s="38"/>
      <c r="M75" s="38"/>
      <c r="P75" s="43"/>
      <c r="Q75" s="60"/>
    </row>
    <row r="76" spans="1:17" ht="90.75" customHeight="1">
      <c r="A76" s="24" t="s">
        <v>106</v>
      </c>
      <c r="B76" s="20" t="s">
        <v>26</v>
      </c>
      <c r="C76" s="10" t="s">
        <v>11</v>
      </c>
      <c r="D76" s="41">
        <v>32</v>
      </c>
      <c r="E76" s="63">
        <v>5.246666666666667</v>
      </c>
      <c r="F76" s="63">
        <f t="shared" si="1"/>
        <v>167.89333333333335</v>
      </c>
      <c r="G76" s="51"/>
      <c r="H76" s="51"/>
      <c r="J76" s="38"/>
      <c r="K76" s="38"/>
      <c r="L76" s="38"/>
      <c r="M76" s="38"/>
      <c r="P76" s="43"/>
      <c r="Q76" s="60"/>
    </row>
    <row r="77" spans="1:17" ht="90.75" customHeight="1">
      <c r="A77" s="24" t="s">
        <v>107</v>
      </c>
      <c r="B77" s="20" t="s">
        <v>25</v>
      </c>
      <c r="C77" s="10" t="s">
        <v>11</v>
      </c>
      <c r="D77" s="41">
        <v>32</v>
      </c>
      <c r="E77" s="63">
        <v>11.196666666666665</v>
      </c>
      <c r="F77" s="63">
        <f t="shared" si="1"/>
        <v>358.29333333333329</v>
      </c>
      <c r="G77" s="51"/>
      <c r="H77" s="51"/>
      <c r="J77" s="38"/>
      <c r="K77" s="38"/>
      <c r="L77" s="38"/>
      <c r="M77" s="38"/>
      <c r="P77" s="43"/>
      <c r="Q77" s="60"/>
    </row>
    <row r="78" spans="1:17" ht="28.5">
      <c r="A78" s="24" t="s">
        <v>108</v>
      </c>
      <c r="B78" s="20" t="s">
        <v>28</v>
      </c>
      <c r="C78" s="10" t="s">
        <v>10</v>
      </c>
      <c r="D78" s="41">
        <v>32</v>
      </c>
      <c r="E78" s="63">
        <v>73.86999999999999</v>
      </c>
      <c r="F78" s="63">
        <f t="shared" si="1"/>
        <v>2363.8399999999997</v>
      </c>
      <c r="G78" s="51"/>
      <c r="H78" s="51"/>
      <c r="J78" s="38"/>
      <c r="K78" s="38"/>
      <c r="L78" s="38"/>
      <c r="M78" s="38"/>
      <c r="P78" s="43"/>
      <c r="Q78" s="60"/>
    </row>
    <row r="79" spans="1:17" ht="28.5">
      <c r="A79" s="24" t="s">
        <v>109</v>
      </c>
      <c r="B79" s="20" t="s">
        <v>27</v>
      </c>
      <c r="C79" s="10" t="s">
        <v>10</v>
      </c>
      <c r="D79" s="41">
        <v>13</v>
      </c>
      <c r="E79" s="63">
        <v>84.92</v>
      </c>
      <c r="F79" s="63">
        <f t="shared" si="1"/>
        <v>1103.96</v>
      </c>
      <c r="G79" s="51"/>
      <c r="H79" s="51"/>
      <c r="J79" s="38"/>
      <c r="K79" s="38"/>
      <c r="L79" s="38"/>
      <c r="M79" s="38"/>
      <c r="P79" s="43"/>
      <c r="Q79" s="60"/>
    </row>
    <row r="80" spans="1:17" ht="28.5">
      <c r="A80" s="24" t="s">
        <v>110</v>
      </c>
      <c r="B80" s="20" t="s">
        <v>131</v>
      </c>
      <c r="C80" s="10" t="s">
        <v>10</v>
      </c>
      <c r="D80" s="41">
        <v>3</v>
      </c>
      <c r="E80" s="63">
        <v>738.75333333333322</v>
      </c>
      <c r="F80" s="63">
        <f t="shared" si="1"/>
        <v>2216.2599999999998</v>
      </c>
      <c r="G80" s="51"/>
      <c r="H80" s="51"/>
      <c r="J80" s="38"/>
      <c r="K80" s="38"/>
      <c r="L80" s="38"/>
      <c r="M80" s="38"/>
      <c r="P80" s="43"/>
      <c r="Q80" s="60"/>
    </row>
    <row r="81" spans="1:17" ht="42.75">
      <c r="A81" s="24" t="s">
        <v>111</v>
      </c>
      <c r="B81" s="20" t="s">
        <v>54</v>
      </c>
      <c r="C81" s="10" t="s">
        <v>10</v>
      </c>
      <c r="D81" s="41">
        <v>13</v>
      </c>
      <c r="E81" s="63">
        <v>18.783333333333335</v>
      </c>
      <c r="F81" s="63">
        <f t="shared" si="1"/>
        <v>244.18333333333337</v>
      </c>
      <c r="G81" s="51"/>
      <c r="H81" s="51"/>
      <c r="J81" s="38"/>
      <c r="K81" s="38"/>
      <c r="L81" s="38"/>
      <c r="M81" s="38"/>
      <c r="P81" s="43"/>
      <c r="Q81" s="60"/>
    </row>
    <row r="82" spans="1:17" ht="71.25">
      <c r="A82" s="24" t="s">
        <v>112</v>
      </c>
      <c r="B82" s="20" t="s">
        <v>57</v>
      </c>
      <c r="C82" s="10" t="s">
        <v>10</v>
      </c>
      <c r="D82" s="41">
        <v>6</v>
      </c>
      <c r="E82" s="63">
        <v>1678.3233333333335</v>
      </c>
      <c r="F82" s="63">
        <f t="shared" si="1"/>
        <v>10069.94</v>
      </c>
      <c r="G82" s="51"/>
      <c r="H82" s="51"/>
      <c r="J82" s="38"/>
      <c r="K82" s="38"/>
      <c r="L82" s="38"/>
      <c r="M82" s="38"/>
      <c r="P82" s="43"/>
      <c r="Q82" s="60"/>
    </row>
    <row r="83" spans="1:17" ht="71.25">
      <c r="A83" s="24" t="s">
        <v>113</v>
      </c>
      <c r="B83" s="20" t="s">
        <v>56</v>
      </c>
      <c r="C83" s="10" t="s">
        <v>10</v>
      </c>
      <c r="D83" s="41">
        <v>6</v>
      </c>
      <c r="E83" s="63">
        <v>1748.9099999999999</v>
      </c>
      <c r="F83" s="63">
        <f t="shared" si="1"/>
        <v>10493.46</v>
      </c>
      <c r="G83" s="51"/>
      <c r="H83" s="51"/>
      <c r="J83" s="38"/>
      <c r="K83" s="38"/>
      <c r="L83" s="38"/>
      <c r="M83" s="38"/>
      <c r="P83" s="43"/>
      <c r="Q83" s="60"/>
    </row>
    <row r="84" spans="1:17" ht="90.75" customHeight="1">
      <c r="A84" s="24" t="s">
        <v>114</v>
      </c>
      <c r="B84" s="20" t="s">
        <v>58</v>
      </c>
      <c r="C84" s="10" t="s">
        <v>10</v>
      </c>
      <c r="D84" s="41">
        <v>6</v>
      </c>
      <c r="E84" s="63">
        <v>1046.8699999999999</v>
      </c>
      <c r="F84" s="63">
        <f t="shared" si="1"/>
        <v>6281.2199999999993</v>
      </c>
      <c r="G84" s="51"/>
      <c r="H84" s="51"/>
      <c r="J84" s="38"/>
      <c r="K84" s="38"/>
      <c r="L84" s="38"/>
      <c r="M84" s="38"/>
      <c r="P84" s="43"/>
      <c r="Q84" s="60"/>
    </row>
    <row r="85" spans="1:17" ht="90.75" customHeight="1">
      <c r="A85" s="24" t="s">
        <v>115</v>
      </c>
      <c r="B85" s="20" t="s">
        <v>55</v>
      </c>
      <c r="C85" s="10" t="s">
        <v>10</v>
      </c>
      <c r="D85" s="41">
        <v>6</v>
      </c>
      <c r="E85" s="63">
        <v>1118.9033333333334</v>
      </c>
      <c r="F85" s="63">
        <f t="shared" si="1"/>
        <v>6713.42</v>
      </c>
      <c r="G85" s="51"/>
      <c r="H85" s="51"/>
      <c r="J85" s="38"/>
      <c r="K85" s="38"/>
      <c r="L85" s="38"/>
      <c r="M85" s="38"/>
      <c r="P85" s="43"/>
      <c r="Q85" s="60"/>
    </row>
    <row r="86" spans="1:17" ht="90.75" customHeight="1">
      <c r="A86" s="24" t="s">
        <v>116</v>
      </c>
      <c r="B86" s="20" t="s">
        <v>55</v>
      </c>
      <c r="C86" s="10" t="s">
        <v>10</v>
      </c>
      <c r="D86" s="41">
        <v>6</v>
      </c>
      <c r="E86" s="63">
        <v>1125.4833333333333</v>
      </c>
      <c r="F86" s="63">
        <f t="shared" si="1"/>
        <v>6752.9</v>
      </c>
      <c r="G86" s="51"/>
      <c r="H86" s="51"/>
      <c r="J86" s="38"/>
      <c r="K86" s="38"/>
      <c r="L86" s="38"/>
      <c r="M86" s="38"/>
      <c r="P86" s="43"/>
      <c r="Q86" s="60"/>
    </row>
    <row r="87" spans="1:17" ht="90.75" customHeight="1">
      <c r="A87" s="24" t="s">
        <v>117</v>
      </c>
      <c r="B87" s="20" t="s">
        <v>59</v>
      </c>
      <c r="C87" s="10" t="s">
        <v>10</v>
      </c>
      <c r="D87" s="41">
        <v>6</v>
      </c>
      <c r="E87" s="63">
        <v>2063.6966666666663</v>
      </c>
      <c r="F87" s="63">
        <f t="shared" si="1"/>
        <v>12382.179999999997</v>
      </c>
      <c r="G87" s="51"/>
      <c r="H87" s="51"/>
      <c r="J87" s="38"/>
      <c r="K87" s="38"/>
      <c r="L87" s="38"/>
      <c r="M87" s="38"/>
      <c r="P87" s="43"/>
      <c r="Q87" s="60"/>
    </row>
    <row r="88" spans="1:17" ht="90.75" customHeight="1">
      <c r="A88" s="24" t="s">
        <v>118</v>
      </c>
      <c r="B88" s="20" t="s">
        <v>60</v>
      </c>
      <c r="C88" s="10" t="s">
        <v>10</v>
      </c>
      <c r="D88" s="41">
        <v>3</v>
      </c>
      <c r="E88" s="63">
        <v>2446.9899999999998</v>
      </c>
      <c r="F88" s="63">
        <f t="shared" si="1"/>
        <v>7340.9699999999993</v>
      </c>
      <c r="G88" s="51"/>
      <c r="H88" s="51"/>
      <c r="J88" s="38"/>
      <c r="K88" s="38"/>
      <c r="L88" s="38"/>
      <c r="M88" s="38"/>
      <c r="P88" s="43"/>
      <c r="Q88" s="60"/>
    </row>
    <row r="89" spans="1:17" ht="42.75">
      <c r="A89" s="24" t="s">
        <v>119</v>
      </c>
      <c r="B89" s="20" t="s">
        <v>64</v>
      </c>
      <c r="C89" s="10" t="s">
        <v>10</v>
      </c>
      <c r="D89" s="41">
        <v>22</v>
      </c>
      <c r="E89" s="63">
        <v>93.01</v>
      </c>
      <c r="F89" s="63">
        <f t="shared" si="1"/>
        <v>2046.22</v>
      </c>
      <c r="G89" s="51"/>
      <c r="H89" s="51"/>
      <c r="J89" s="38"/>
      <c r="K89" s="38"/>
      <c r="L89" s="38"/>
      <c r="M89" s="38"/>
      <c r="P89" s="43"/>
      <c r="Q89" s="60"/>
    </row>
    <row r="90" spans="1:17" ht="42.75">
      <c r="A90" s="24" t="s">
        <v>120</v>
      </c>
      <c r="B90" s="20" t="s">
        <v>63</v>
      </c>
      <c r="C90" s="10" t="s">
        <v>10</v>
      </c>
      <c r="D90" s="41">
        <v>6</v>
      </c>
      <c r="E90" s="63">
        <v>139.16999999999999</v>
      </c>
      <c r="F90" s="63">
        <f t="shared" si="1"/>
        <v>835.02</v>
      </c>
      <c r="G90" s="51"/>
      <c r="H90" s="51"/>
      <c r="J90" s="38"/>
      <c r="K90" s="38"/>
      <c r="L90" s="38"/>
      <c r="M90" s="38"/>
      <c r="P90" s="43"/>
      <c r="Q90" s="60"/>
    </row>
    <row r="91" spans="1:17" ht="42.75">
      <c r="A91" s="24" t="s">
        <v>121</v>
      </c>
      <c r="B91" s="20" t="s">
        <v>62</v>
      </c>
      <c r="C91" s="10" t="s">
        <v>10</v>
      </c>
      <c r="D91" s="41">
        <v>9</v>
      </c>
      <c r="E91" s="63">
        <v>222.31666666666669</v>
      </c>
      <c r="F91" s="63">
        <f t="shared" si="1"/>
        <v>2000.8500000000001</v>
      </c>
      <c r="G91" s="51"/>
      <c r="H91" s="51"/>
      <c r="J91" s="38"/>
      <c r="K91" s="38"/>
      <c r="L91" s="38"/>
      <c r="M91" s="38"/>
      <c r="P91" s="43"/>
      <c r="Q91" s="60"/>
    </row>
    <row r="92" spans="1:17" ht="42.75">
      <c r="A92" s="24" t="s">
        <v>123</v>
      </c>
      <c r="B92" s="20" t="s">
        <v>61</v>
      </c>
      <c r="C92" s="10" t="s">
        <v>10</v>
      </c>
      <c r="D92" s="41">
        <v>3</v>
      </c>
      <c r="E92" s="63">
        <v>251.02</v>
      </c>
      <c r="F92" s="63">
        <f t="shared" si="1"/>
        <v>753.06000000000006</v>
      </c>
      <c r="G92" s="51"/>
      <c r="H92" s="51"/>
      <c r="J92" s="38"/>
      <c r="K92" s="38"/>
      <c r="L92" s="38"/>
      <c r="M92" s="38"/>
      <c r="P92" s="43"/>
      <c r="Q92" s="60"/>
    </row>
    <row r="93" spans="1:17" ht="15.75" thickBot="1">
      <c r="A93" s="13"/>
      <c r="B93" s="14" t="s">
        <v>9</v>
      </c>
      <c r="C93" s="15"/>
      <c r="D93" s="16"/>
      <c r="E93" s="34"/>
      <c r="F93" s="36">
        <f>SUM(F58:F92)</f>
        <v>222938.1033333333</v>
      </c>
      <c r="G93" s="53"/>
      <c r="H93" s="53"/>
      <c r="J93" s="39"/>
      <c r="K93" s="39"/>
      <c r="L93" s="39"/>
      <c r="M93" s="39"/>
      <c r="P93" s="43"/>
    </row>
    <row r="94" spans="1:17" ht="16.5" thickTop="1" thickBot="1">
      <c r="A94" s="25"/>
      <c r="B94" s="26" t="s">
        <v>132</v>
      </c>
      <c r="C94" s="27"/>
      <c r="D94" s="28"/>
      <c r="E94" s="28"/>
      <c r="F94" s="37">
        <f>F56+F93</f>
        <v>1063884.7233333334</v>
      </c>
      <c r="G94" s="53"/>
      <c r="H94" s="53"/>
      <c r="J94" s="39"/>
      <c r="K94" s="39"/>
      <c r="L94" s="39"/>
      <c r="M94" s="39"/>
      <c r="P94" s="43"/>
    </row>
    <row r="95" spans="1:17" ht="15.75" thickTop="1">
      <c r="A95" s="57"/>
      <c r="B95" s="58"/>
      <c r="C95" s="59"/>
      <c r="D95" s="34"/>
      <c r="E95" s="34"/>
      <c r="F95" s="53"/>
      <c r="G95" s="53"/>
      <c r="H95" s="53"/>
      <c r="J95" s="39"/>
      <c r="K95" s="39"/>
      <c r="L95" s="39"/>
      <c r="M95" s="39"/>
      <c r="P95" s="43"/>
    </row>
    <row r="96" spans="1:17" ht="15">
      <c r="A96" s="57"/>
      <c r="B96" s="58"/>
      <c r="C96" s="59"/>
      <c r="D96" s="34"/>
      <c r="E96" s="34"/>
      <c r="F96" s="53"/>
      <c r="G96" s="53"/>
      <c r="H96" s="53"/>
      <c r="J96" s="39"/>
      <c r="K96" s="39"/>
      <c r="L96" s="39"/>
      <c r="M96" s="39"/>
      <c r="P96" s="43"/>
    </row>
    <row r="97" spans="1:11">
      <c r="A97" s="65" t="s">
        <v>141</v>
      </c>
      <c r="J97" s="43"/>
      <c r="K97" s="42"/>
    </row>
    <row r="98" spans="1:11" ht="14.25" customHeight="1">
      <c r="A98" s="56"/>
      <c r="B98" s="56"/>
      <c r="C98" s="56"/>
      <c r="D98" s="56"/>
      <c r="E98" s="56"/>
      <c r="F98" s="56"/>
      <c r="J98" s="43"/>
      <c r="K98" s="42"/>
    </row>
    <row r="99" spans="1:11" ht="14.25" customHeight="1">
      <c r="A99" s="56"/>
      <c r="B99" s="56"/>
      <c r="C99" s="56"/>
      <c r="D99" s="56"/>
      <c r="E99" s="56"/>
      <c r="F99" s="56"/>
    </row>
    <row r="100" spans="1:11" ht="14.25" customHeight="1">
      <c r="A100" s="70"/>
      <c r="B100" s="70"/>
      <c r="C100" s="70"/>
      <c r="D100" s="70"/>
      <c r="E100" s="70"/>
      <c r="F100" s="70"/>
      <c r="G100" s="70"/>
      <c r="H100" s="71"/>
      <c r="I100" s="70"/>
      <c r="J100" s="72"/>
    </row>
    <row r="101" spans="1:11" ht="14.25" customHeight="1">
      <c r="A101" s="70"/>
      <c r="B101" s="73" t="s">
        <v>142</v>
      </c>
      <c r="C101" s="73"/>
      <c r="D101" s="73"/>
      <c r="E101" s="73"/>
      <c r="F101" s="73"/>
      <c r="G101" s="70"/>
      <c r="H101" s="71"/>
      <c r="I101" s="70"/>
      <c r="J101" s="72"/>
    </row>
    <row r="102" spans="1:11" ht="14.25" customHeight="1">
      <c r="A102" s="70"/>
      <c r="B102" s="73"/>
      <c r="C102" s="73"/>
      <c r="D102" s="73"/>
      <c r="E102" s="73"/>
      <c r="F102" s="73"/>
      <c r="G102" s="70"/>
      <c r="H102" s="71"/>
      <c r="I102" s="70"/>
      <c r="J102" s="72"/>
    </row>
    <row r="103" spans="1:11" ht="14.25" customHeight="1">
      <c r="A103" s="70"/>
      <c r="B103" s="70"/>
      <c r="C103" s="70"/>
      <c r="D103" s="70"/>
      <c r="E103" s="70"/>
      <c r="F103" s="70"/>
      <c r="G103" s="70"/>
      <c r="H103" s="71"/>
      <c r="I103" s="70"/>
      <c r="J103" s="72"/>
    </row>
    <row r="104" spans="1:11" ht="14.25" customHeight="1">
      <c r="A104" s="70"/>
      <c r="B104" s="70"/>
      <c r="C104" s="74"/>
      <c r="D104" s="70"/>
      <c r="E104" s="70"/>
      <c r="F104" s="70"/>
      <c r="G104" s="70"/>
      <c r="H104" s="71"/>
      <c r="I104" s="70"/>
      <c r="J104" s="72"/>
    </row>
    <row r="105" spans="1:11" ht="14.25" customHeight="1">
      <c r="A105" s="70"/>
      <c r="B105" s="70"/>
      <c r="C105" s="70"/>
      <c r="D105" s="70"/>
      <c r="E105" s="70"/>
      <c r="F105" s="70"/>
      <c r="G105" s="70"/>
      <c r="H105" s="71"/>
      <c r="I105" s="70"/>
      <c r="J105" s="72"/>
    </row>
    <row r="106" spans="1:11" ht="14.25" customHeight="1">
      <c r="A106" s="70"/>
      <c r="B106" s="94" t="s">
        <v>143</v>
      </c>
      <c r="C106" s="94"/>
      <c r="D106" s="94"/>
      <c r="E106" s="94"/>
      <c r="F106" s="94"/>
      <c r="G106" s="94"/>
      <c r="H106" s="94"/>
      <c r="I106" s="94"/>
      <c r="J106" s="94"/>
    </row>
    <row r="107" spans="1:11" ht="15">
      <c r="A107" s="70"/>
      <c r="B107" s="70"/>
      <c r="C107" s="70"/>
      <c r="D107" s="70"/>
      <c r="E107" s="70"/>
      <c r="F107" s="70"/>
      <c r="G107" s="70"/>
      <c r="H107" s="71"/>
      <c r="I107" s="70"/>
      <c r="J107" s="72"/>
    </row>
    <row r="108" spans="1:11" ht="15">
      <c r="A108" s="70"/>
      <c r="B108" s="70"/>
      <c r="C108" s="70"/>
      <c r="D108" s="70"/>
      <c r="E108" s="70"/>
      <c r="F108" s="70"/>
      <c r="G108" s="70"/>
      <c r="H108" s="71"/>
      <c r="I108" s="70"/>
      <c r="J108" s="72"/>
    </row>
    <row r="109" spans="1:11" ht="15">
      <c r="A109" s="70"/>
      <c r="B109" s="70"/>
      <c r="C109" s="70"/>
      <c r="D109" s="70"/>
      <c r="E109" s="70"/>
      <c r="F109" s="70"/>
      <c r="G109" s="70"/>
      <c r="H109" s="71"/>
      <c r="I109" s="70"/>
      <c r="J109" s="72"/>
    </row>
    <row r="110" spans="1:11" ht="15">
      <c r="A110" s="70"/>
      <c r="B110" s="70"/>
      <c r="C110" s="74"/>
      <c r="D110" s="70"/>
      <c r="E110" s="70"/>
      <c r="F110" s="70"/>
      <c r="G110" s="70"/>
      <c r="H110" s="71"/>
      <c r="I110" s="70"/>
      <c r="J110" s="72"/>
    </row>
    <row r="111" spans="1:11" ht="15.75">
      <c r="A111" s="70"/>
      <c r="B111" s="73" t="s">
        <v>151</v>
      </c>
      <c r="C111" s="70"/>
      <c r="D111" s="70"/>
      <c r="E111" s="70"/>
      <c r="F111" s="70"/>
      <c r="G111" s="70"/>
      <c r="H111" s="71"/>
      <c r="I111" s="70"/>
      <c r="J111" s="72"/>
    </row>
    <row r="112" spans="1:11" ht="15">
      <c r="A112" s="70"/>
      <c r="B112" s="70"/>
      <c r="C112" s="70"/>
      <c r="D112" s="70"/>
      <c r="E112" s="70"/>
      <c r="F112" s="70"/>
      <c r="G112" s="70"/>
      <c r="H112" s="71"/>
      <c r="I112" s="70"/>
      <c r="J112" s="72"/>
    </row>
    <row r="113" spans="1:10" ht="15">
      <c r="A113" s="70"/>
      <c r="B113" s="70"/>
      <c r="C113" s="70"/>
      <c r="D113" s="70"/>
      <c r="E113" s="70"/>
      <c r="F113" s="70"/>
      <c r="G113" s="70"/>
      <c r="H113" s="71"/>
      <c r="I113" s="70"/>
      <c r="J113" s="72"/>
    </row>
    <row r="114" spans="1:10" ht="15">
      <c r="A114" s="70"/>
      <c r="B114" s="70"/>
      <c r="C114" s="74"/>
      <c r="D114" s="70"/>
      <c r="E114" s="70"/>
      <c r="F114" s="70"/>
      <c r="G114" s="70"/>
      <c r="H114" s="71"/>
      <c r="I114" s="70"/>
      <c r="J114" s="72"/>
    </row>
    <row r="115" spans="1:10" ht="15.75">
      <c r="A115" s="70"/>
      <c r="B115" s="94" t="s">
        <v>144</v>
      </c>
      <c r="C115" s="94"/>
      <c r="D115" s="94"/>
      <c r="E115" s="94"/>
      <c r="F115" s="94"/>
      <c r="G115" s="94"/>
      <c r="H115" s="94"/>
      <c r="I115" s="70"/>
      <c r="J115" s="72"/>
    </row>
    <row r="116" spans="1:10" ht="15">
      <c r="A116" s="70"/>
      <c r="B116" s="70"/>
      <c r="C116" s="70"/>
      <c r="D116" s="70"/>
      <c r="E116" s="70"/>
      <c r="F116" s="70"/>
      <c r="G116" s="70"/>
      <c r="H116" s="71"/>
      <c r="I116" s="70"/>
      <c r="J116" s="72"/>
    </row>
    <row r="117" spans="1:10" ht="15.75">
      <c r="A117" s="70"/>
      <c r="B117" s="94" t="s">
        <v>145</v>
      </c>
      <c r="C117" s="94"/>
      <c r="D117" s="94"/>
      <c r="E117" s="94"/>
      <c r="F117" s="94"/>
      <c r="G117" s="94"/>
      <c r="H117" s="94"/>
      <c r="I117" s="70"/>
      <c r="J117" s="72"/>
    </row>
    <row r="118" spans="1:10" ht="15">
      <c r="A118" s="70"/>
      <c r="B118" s="70"/>
      <c r="C118" s="70"/>
      <c r="D118" s="70"/>
      <c r="E118" s="70"/>
      <c r="F118" s="70"/>
      <c r="G118" s="70"/>
      <c r="H118" s="71"/>
      <c r="I118" s="70"/>
      <c r="J118" s="72"/>
    </row>
    <row r="119" spans="1:10" ht="15.75">
      <c r="A119" s="70"/>
      <c r="B119" s="94" t="s">
        <v>146</v>
      </c>
      <c r="C119" s="94"/>
      <c r="D119" s="94"/>
      <c r="E119" s="94"/>
      <c r="F119" s="94"/>
      <c r="G119" s="94"/>
      <c r="H119" s="94"/>
      <c r="I119" s="94"/>
      <c r="J119" s="94"/>
    </row>
    <row r="120" spans="1:10" ht="15">
      <c r="A120" s="70"/>
      <c r="B120" s="70"/>
      <c r="C120" s="70"/>
      <c r="D120" s="70"/>
      <c r="E120" s="70"/>
      <c r="F120" s="70"/>
      <c r="G120" s="70"/>
      <c r="H120" s="71"/>
      <c r="I120" s="70"/>
      <c r="J120" s="72"/>
    </row>
    <row r="121" spans="1:10" ht="15">
      <c r="A121" s="70"/>
      <c r="B121" s="70"/>
      <c r="C121" s="70"/>
      <c r="D121" s="70"/>
      <c r="E121" s="70"/>
      <c r="F121" s="70"/>
      <c r="G121" s="70"/>
      <c r="H121" s="71"/>
      <c r="I121" s="70"/>
      <c r="J121" s="72"/>
    </row>
    <row r="122" spans="1:10" ht="15">
      <c r="A122" s="70"/>
      <c r="B122" s="70"/>
      <c r="C122" s="70"/>
      <c r="D122" s="70"/>
      <c r="E122" s="70"/>
      <c r="F122" s="70"/>
      <c r="G122" s="70"/>
      <c r="H122" s="71"/>
      <c r="I122" s="70"/>
      <c r="J122" s="72"/>
    </row>
    <row r="123" spans="1:10" ht="15">
      <c r="A123" s="70"/>
      <c r="B123" s="70"/>
      <c r="C123" s="70"/>
      <c r="D123" s="70"/>
      <c r="E123" s="70"/>
      <c r="F123" s="70"/>
      <c r="G123" s="70"/>
      <c r="H123" s="71"/>
      <c r="I123" s="70"/>
      <c r="J123" s="72"/>
    </row>
    <row r="124" spans="1:10" ht="15">
      <c r="A124" s="70"/>
      <c r="B124" s="70"/>
      <c r="C124" s="70"/>
      <c r="D124" s="70"/>
      <c r="E124" s="70"/>
      <c r="F124" s="70"/>
      <c r="G124" s="70"/>
      <c r="H124" s="71"/>
      <c r="I124" s="70"/>
      <c r="J124" s="72"/>
    </row>
    <row r="125" spans="1:10" ht="15">
      <c r="A125" s="70"/>
      <c r="B125" s="70"/>
      <c r="C125" s="70"/>
      <c r="D125" s="70"/>
      <c r="E125" s="70"/>
      <c r="F125" s="70"/>
      <c r="G125" s="70"/>
      <c r="H125" s="71"/>
      <c r="I125" s="70"/>
      <c r="J125" s="72"/>
    </row>
    <row r="126" spans="1:10" ht="15">
      <c r="A126" s="70"/>
      <c r="B126" s="70"/>
      <c r="C126" s="70"/>
      <c r="D126" s="70"/>
      <c r="E126" s="70"/>
      <c r="F126" s="70"/>
      <c r="G126" s="70"/>
      <c r="H126" s="71"/>
      <c r="I126" s="70"/>
      <c r="J126" s="72"/>
    </row>
    <row r="127" spans="1:10" ht="15.75">
      <c r="A127" s="70"/>
      <c r="B127" s="94" t="s">
        <v>147</v>
      </c>
      <c r="C127" s="94"/>
      <c r="D127" s="94"/>
      <c r="E127" s="94"/>
      <c r="F127" s="94"/>
      <c r="G127" s="94"/>
      <c r="H127" s="94"/>
      <c r="I127" s="94"/>
      <c r="J127" s="94"/>
    </row>
    <row r="128" spans="1:10" ht="15">
      <c r="A128" s="70"/>
      <c r="B128" s="70"/>
      <c r="C128" s="70"/>
      <c r="D128" s="70"/>
      <c r="E128" s="70"/>
      <c r="F128" s="70"/>
      <c r="G128" s="70"/>
      <c r="H128" s="71"/>
      <c r="I128" s="70"/>
      <c r="J128" s="72"/>
    </row>
    <row r="129" spans="1:10" ht="15">
      <c r="A129" s="70"/>
      <c r="B129" s="70"/>
      <c r="C129" s="70"/>
      <c r="D129" s="70"/>
      <c r="E129" s="70"/>
      <c r="F129" s="70"/>
      <c r="G129" s="70"/>
      <c r="H129" s="71"/>
      <c r="I129" s="70"/>
      <c r="J129" s="72"/>
    </row>
    <row r="130" spans="1:10" ht="15">
      <c r="A130" s="70"/>
      <c r="B130" s="70"/>
      <c r="C130" s="70"/>
      <c r="D130" s="70"/>
      <c r="E130" s="70"/>
      <c r="F130" s="70"/>
      <c r="G130" s="70"/>
      <c r="H130" s="71"/>
      <c r="I130" s="70"/>
      <c r="J130" s="72"/>
    </row>
    <row r="131" spans="1:10" ht="15">
      <c r="A131" s="70"/>
      <c r="B131" s="70"/>
      <c r="C131" s="70"/>
      <c r="D131" s="70"/>
      <c r="E131" s="70"/>
      <c r="F131" s="70"/>
      <c r="G131" s="70"/>
      <c r="H131" s="71"/>
      <c r="I131" s="70"/>
      <c r="J131" s="72"/>
    </row>
    <row r="132" spans="1:10" ht="15">
      <c r="A132" s="70"/>
      <c r="B132" s="70"/>
      <c r="C132" s="70"/>
      <c r="D132" s="70"/>
      <c r="E132" s="70"/>
      <c r="F132" s="70"/>
      <c r="G132" s="70"/>
      <c r="H132" s="71"/>
      <c r="I132" s="70"/>
      <c r="J132" s="72"/>
    </row>
    <row r="133" spans="1:10" ht="15">
      <c r="A133" s="70"/>
      <c r="B133" s="70"/>
      <c r="C133" s="70"/>
      <c r="D133" s="70"/>
      <c r="E133" s="70"/>
      <c r="F133" s="70"/>
      <c r="G133" s="70"/>
      <c r="H133" s="71"/>
      <c r="I133" s="70"/>
      <c r="J133" s="72"/>
    </row>
    <row r="134" spans="1:10" ht="15">
      <c r="A134" s="70"/>
      <c r="B134" s="70"/>
      <c r="C134" s="70"/>
      <c r="D134" s="70"/>
      <c r="E134" s="70"/>
      <c r="F134" s="70"/>
      <c r="G134" s="70"/>
      <c r="H134" s="71"/>
      <c r="I134" s="70"/>
      <c r="J134" s="72"/>
    </row>
    <row r="135" spans="1:10" ht="15">
      <c r="A135" s="70"/>
      <c r="B135" s="70"/>
      <c r="C135" s="70"/>
      <c r="D135" s="70"/>
      <c r="E135" s="70"/>
      <c r="F135" s="70"/>
      <c r="G135" s="70"/>
      <c r="H135" s="71"/>
      <c r="I135" s="70"/>
      <c r="J135" s="72"/>
    </row>
    <row r="136" spans="1:10" ht="15.75">
      <c r="A136" s="70"/>
      <c r="B136" s="94" t="s">
        <v>148</v>
      </c>
      <c r="C136" s="94"/>
      <c r="D136" s="94"/>
      <c r="E136" s="94"/>
      <c r="F136" s="94"/>
      <c r="G136" s="70"/>
      <c r="H136" s="71"/>
      <c r="I136" s="70"/>
      <c r="J136" s="72"/>
    </row>
    <row r="137" spans="1:10" ht="15">
      <c r="A137" s="70"/>
      <c r="B137" s="70"/>
      <c r="C137" s="70"/>
      <c r="D137" s="70"/>
      <c r="E137" s="70"/>
      <c r="F137" s="70"/>
      <c r="G137" s="70"/>
      <c r="H137" s="71"/>
      <c r="I137" s="70"/>
      <c r="J137" s="72"/>
    </row>
    <row r="138" spans="1:10" ht="15">
      <c r="A138" s="70"/>
      <c r="B138" s="70"/>
      <c r="C138" s="70"/>
      <c r="D138" s="70"/>
      <c r="E138" s="70"/>
      <c r="F138" s="70"/>
      <c r="G138" s="70"/>
      <c r="H138" s="71"/>
      <c r="I138" s="70"/>
      <c r="J138" s="72"/>
    </row>
    <row r="139" spans="1:10" ht="15">
      <c r="A139" s="70"/>
      <c r="B139" s="70"/>
      <c r="C139" s="70"/>
      <c r="D139" s="70"/>
      <c r="E139" s="70"/>
      <c r="F139" s="70"/>
      <c r="G139" s="70"/>
      <c r="H139" s="71"/>
      <c r="I139" s="70"/>
      <c r="J139" s="72"/>
    </row>
    <row r="140" spans="1:10" ht="15">
      <c r="A140" s="70"/>
      <c r="B140" s="70"/>
      <c r="C140" s="70"/>
      <c r="D140" s="70"/>
      <c r="E140" s="70"/>
      <c r="F140" s="70"/>
      <c r="G140" s="70"/>
      <c r="H140" s="71"/>
      <c r="I140" s="70"/>
      <c r="J140" s="72"/>
    </row>
    <row r="141" spans="1:10" ht="15">
      <c r="A141" s="70"/>
      <c r="B141" s="95" t="s">
        <v>149</v>
      </c>
      <c r="C141" s="95"/>
      <c r="D141" s="95"/>
      <c r="E141" s="95"/>
      <c r="F141" s="95"/>
      <c r="G141" s="95"/>
      <c r="H141" s="95"/>
      <c r="I141" s="95"/>
      <c r="J141" s="95"/>
    </row>
    <row r="142" spans="1:10" ht="15">
      <c r="A142" s="70"/>
      <c r="B142" s="75"/>
      <c r="C142" s="75"/>
      <c r="D142" s="75"/>
      <c r="E142" s="75"/>
      <c r="F142" s="75"/>
      <c r="G142" s="75"/>
      <c r="H142" s="75"/>
      <c r="I142" s="70"/>
      <c r="J142" s="72"/>
    </row>
    <row r="143" spans="1:10" ht="15" customHeight="1">
      <c r="A143" s="96" t="s">
        <v>150</v>
      </c>
      <c r="B143" s="96"/>
      <c r="C143" s="96"/>
      <c r="D143" s="96"/>
      <c r="E143" s="96"/>
      <c r="F143" s="96"/>
      <c r="G143" s="96"/>
      <c r="H143" s="76"/>
      <c r="I143" s="76"/>
    </row>
    <row r="144" spans="1:10" ht="24" customHeight="1">
      <c r="A144" s="96"/>
      <c r="B144" s="96"/>
      <c r="C144" s="96"/>
      <c r="D144" s="96"/>
      <c r="E144" s="96"/>
      <c r="F144" s="96"/>
      <c r="G144" s="96"/>
      <c r="H144" s="65"/>
      <c r="I144" s="65"/>
      <c r="J144" s="65"/>
    </row>
  </sheetData>
  <mergeCells count="21">
    <mergeCell ref="A143:G144"/>
    <mergeCell ref="B136:F136"/>
    <mergeCell ref="B141:J141"/>
    <mergeCell ref="B106:J106"/>
    <mergeCell ref="B115:H115"/>
    <mergeCell ref="B117:H117"/>
    <mergeCell ref="B119:J119"/>
    <mergeCell ref="B127:J127"/>
    <mergeCell ref="A22:G24"/>
    <mergeCell ref="B57:F57"/>
    <mergeCell ref="B30:F30"/>
    <mergeCell ref="A26:F26"/>
    <mergeCell ref="B29:F29"/>
    <mergeCell ref="A25:F25"/>
    <mergeCell ref="A4:D4"/>
    <mergeCell ref="B18:F18"/>
    <mergeCell ref="B20:F20"/>
    <mergeCell ref="B13:F13"/>
    <mergeCell ref="B14:F14"/>
    <mergeCell ref="B15:F15"/>
    <mergeCell ref="B16:F16"/>
  </mergeCells>
  <phoneticPr fontId="2" type="noConversion"/>
  <printOptions horizontalCentered="1"/>
  <pageMargins left="1.1023622047244095" right="0.70866141732283472" top="0.74803149606299213" bottom="0.74803149606299213" header="0.31496062992125984" footer="0.31496062992125984"/>
  <pageSetup paperSize="9" scale="60" orientation="portrait" r:id="rId1"/>
  <headerFooter alignWithMargins="0"/>
  <rowBreaks count="3" manualBreakCount="3">
    <brk id="50" max="6" man="1"/>
    <brk id="70" max="6" man="1"/>
    <brk id="94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I - PLANILHA ORÇAMENTO</vt:lpstr>
      <vt:lpstr>'ANEXO I - PLANILHA ORÇAMENTO'!Area_de_impressao</vt:lpstr>
      <vt:lpstr>'ANEXO I - PLANILHA ORÇAMENTO'!Titulos_de_impressao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User;Roberto Francelino da Silva</dc:creator>
  <cp:lastModifiedBy>Gilson Ribeiro Xavier</cp:lastModifiedBy>
  <cp:lastPrinted>2017-03-27T14:17:10Z</cp:lastPrinted>
  <dcterms:created xsi:type="dcterms:W3CDTF">2005-10-20T20:58:58Z</dcterms:created>
  <dcterms:modified xsi:type="dcterms:W3CDTF">2017-03-27T14:18:13Z</dcterms:modified>
</cp:coreProperties>
</file>