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Edital 2017\Pregão Presencial nº 060-17 - R.P. Serviços de instalação com fornecimento de material de vidro incolor ou canelado\Edital e Anexos\"/>
    </mc:Choice>
  </mc:AlternateContent>
  <bookViews>
    <workbookView xWindow="0" yWindow="60" windowWidth="20640" windowHeight="11700" activeTab="1"/>
  </bookViews>
  <sheets>
    <sheet name="Plan1" sheetId="1" r:id="rId1"/>
    <sheet name="Comparativo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19" i="1" l="1"/>
  <c r="F20" i="1"/>
  <c r="F21" i="1"/>
  <c r="F18" i="1"/>
  <c r="F14" i="1"/>
  <c r="F6" i="1"/>
  <c r="F7" i="1"/>
  <c r="F8" i="1"/>
  <c r="F9" i="1"/>
  <c r="F10" i="1"/>
  <c r="F11" i="1" l="1"/>
  <c r="F15" i="1"/>
  <c r="F22" i="1" l="1"/>
  <c r="F23" i="1" s="1"/>
</calcChain>
</file>

<file path=xl/sharedStrings.xml><?xml version="1.0" encoding="utf-8"?>
<sst xmlns="http://schemas.openxmlformats.org/spreadsheetml/2006/main" count="95" uniqueCount="52">
  <si>
    <t>MÃO DE OBRA</t>
  </si>
  <si>
    <t>UNID.</t>
  </si>
  <si>
    <t>1.1</t>
  </si>
  <si>
    <t>Campo</t>
  </si>
  <si>
    <t>1.1.1</t>
  </si>
  <si>
    <t>mês</t>
  </si>
  <si>
    <t>1.1.2</t>
  </si>
  <si>
    <t>1.1.3</t>
  </si>
  <si>
    <t>2.1</t>
  </si>
  <si>
    <t>Locomoção</t>
  </si>
  <si>
    <t>Total do item 2</t>
  </si>
  <si>
    <t>Equipamentos</t>
  </si>
  <si>
    <t>3.1</t>
  </si>
  <si>
    <t>3.1.1</t>
  </si>
  <si>
    <t>3.1.2</t>
  </si>
  <si>
    <t>3.1.3</t>
  </si>
  <si>
    <t>Total do item 3</t>
  </si>
  <si>
    <t>Total item 01 + item 02 + item 03</t>
  </si>
  <si>
    <t>LOGO DA EMPRESA x</t>
  </si>
  <si>
    <t>1.1.4</t>
  </si>
  <si>
    <t>hora</t>
  </si>
  <si>
    <t>QTDE</t>
  </si>
  <si>
    <t>horas</t>
  </si>
  <si>
    <t>1.1.5</t>
  </si>
  <si>
    <t>1.1.6</t>
  </si>
  <si>
    <t>VALOR TOTAL</t>
  </si>
  <si>
    <t>Total do item 1</t>
  </si>
  <si>
    <t xml:space="preserve">Interessado   :  PREFEITURA MUNICIPAL DE REGISTRO
Assunto         :  CONTRATAÇÃO DE SERVIÇOS TOPOGRAFICOS E
                             ELABORAÇÃO DE PROJETOS BASICOS ENGENHARIA
</t>
  </si>
  <si>
    <t>Engº Agrimensor (incluso E.S =105,53% + 30% BDI) - (1)</t>
  </si>
  <si>
    <t>Topógrafo (incluso E.S =105,53% + 30% BDI) -  (2)</t>
  </si>
  <si>
    <t xml:space="preserve"> Aux. Topografia (incluso E.S =105,53% + 30% BDI) - (4)</t>
  </si>
  <si>
    <t>Cadista/Calculista (incluso E.S =105,53% + 30% BDI) - (1)</t>
  </si>
  <si>
    <t>Cadastrador - (2)</t>
  </si>
  <si>
    <t>Apoio ao escritório - (1)</t>
  </si>
  <si>
    <t>Veículo com combustível (200 l/mês - incluso 30% BDI) - (1)</t>
  </si>
  <si>
    <t>Estação Total (incluso 30% BDI) - (1)</t>
  </si>
  <si>
    <t>Nível classe 2 (dois dias) (incluso 30% BDI) - (1)</t>
  </si>
  <si>
    <t>GPS (Geodésico) 04 dias (incluso 30% BDI) - (1)</t>
  </si>
  <si>
    <t>Micro/Soft (08 dias) (incluso 30% BDI) - (1)</t>
  </si>
  <si>
    <t>Esta proposta tem validade por 60 dias</t>
  </si>
  <si>
    <t>Data e carimbo da empresa</t>
  </si>
  <si>
    <t>VALOR UNITÁRIO R$</t>
  </si>
  <si>
    <t>VALOR UNITÁRIO (R$)        MÉDIA</t>
  </si>
  <si>
    <t>Topógrafo (incluso E.S =105,53% + 30% BDI) -  (1)</t>
  </si>
  <si>
    <t xml:space="preserve"> Aux. Topografia (incluso E.S =105,53% + 30% BDI) - (2)</t>
  </si>
  <si>
    <t>Rua José Antônio de Campos, nº 250 – Centro – Cep 11900-000</t>
  </si>
  <si>
    <t>Fone (13) 3828.1000  Fax (13) 3821.2565</t>
  </si>
  <si>
    <t>CNPJ – 45.685.872/0001-79</t>
  </si>
  <si>
    <t>www.registro.sp.gov.br  e-mail: licitacao3@registro.sp.gov.br</t>
  </si>
  <si>
    <t xml:space="preserve">TOMADA DE PREÇOS Nº 010/2017 </t>
  </si>
  <si>
    <t xml:space="preserve">ANEXO I - PLANILHA DE ORÇAMENTO </t>
  </si>
  <si>
    <t>Objeto: Referente a contratação de empresa de engenharia para prestação de serviços e fornecimento de mão de obra e equipamentos topográficos em apoio à elaboração de projetos básicos de engenharia no Município de Registro/SP. Secretaria Municipal de Planejamento Urbano e Obras.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</si>
</sst>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20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name val="Arial"/>
      <family val="2"/>
    </font>
    <font>
      <b/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8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0" fillId="0" borderId="9" xfId="0" applyBorder="1"/>
    <xf numFmtId="43" fontId="0" fillId="0" borderId="9" xfId="1" applyFont="1" applyBorder="1"/>
    <xf numFmtId="43" fontId="7" fillId="0" borderId="9" xfId="0" applyNumberFormat="1" applyFont="1" applyBorder="1"/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43" fontId="7" fillId="0" borderId="12" xfId="0" applyNumberFormat="1" applyFont="1" applyBorder="1"/>
    <xf numFmtId="0" fontId="0" fillId="0" borderId="0" xfId="0" applyFill="1" applyBorder="1"/>
    <xf numFmtId="43" fontId="0" fillId="0" borderId="0" xfId="1" applyFont="1" applyFill="1" applyBorder="1" applyAlignment="1">
      <alignment horizontal="right"/>
    </xf>
    <xf numFmtId="43" fontId="0" fillId="0" borderId="0" xfId="1" applyFont="1" applyFill="1" applyBorder="1"/>
    <xf numFmtId="43" fontId="7" fillId="0" borderId="0" xfId="1" applyFont="1" applyFill="1" applyBorder="1"/>
    <xf numFmtId="2" fontId="0" fillId="0" borderId="0" xfId="0" applyNumberFormat="1" applyFill="1" applyBorder="1"/>
    <xf numFmtId="43" fontId="7" fillId="0" borderId="9" xfId="1" applyFont="1" applyBorder="1"/>
    <xf numFmtId="0" fontId="0" fillId="0" borderId="0" xfId="0" applyFill="1" applyBorder="1" applyAlignment="1">
      <alignment horizontal="center"/>
    </xf>
    <xf numFmtId="9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43" fontId="0" fillId="0" borderId="0" xfId="1" applyFont="1" applyFill="1" applyBorder="1" applyAlignment="1"/>
    <xf numFmtId="43" fontId="0" fillId="0" borderId="0" xfId="0" applyNumberFormat="1" applyFill="1" applyBorder="1"/>
    <xf numFmtId="2" fontId="2" fillId="0" borderId="1" xfId="0" applyNumberFormat="1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/>
    </xf>
    <xf numFmtId="0" fontId="13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4" fontId="12" fillId="0" borderId="1" xfId="0" applyNumberFormat="1" applyFont="1" applyBorder="1" applyAlignment="1" applyProtection="1">
      <alignment horizontal="right" vertical="center"/>
      <protection locked="0"/>
    </xf>
    <xf numFmtId="4" fontId="8" fillId="0" borderId="9" xfId="1" applyNumberFormat="1" applyFont="1" applyBorder="1" applyAlignment="1">
      <alignment horizontal="right"/>
    </xf>
    <xf numFmtId="4" fontId="13" fillId="0" borderId="1" xfId="0" applyNumberFormat="1" applyFont="1" applyBorder="1" applyAlignment="1">
      <alignment horizontal="right" vertical="center"/>
    </xf>
    <xf numFmtId="0" fontId="13" fillId="0" borderId="8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 applyProtection="1">
      <alignment horizontal="right" vertical="center"/>
      <protection locked="0"/>
    </xf>
    <xf numFmtId="4" fontId="9" fillId="0" borderId="9" xfId="1" applyNumberFormat="1" applyFont="1" applyBorder="1" applyAlignment="1">
      <alignment horizontal="right"/>
    </xf>
    <xf numFmtId="0" fontId="13" fillId="0" borderId="10" xfId="0" applyFont="1" applyBorder="1" applyAlignment="1">
      <alignment horizontal="left" vertical="center"/>
    </xf>
    <xf numFmtId="0" fontId="13" fillId="0" borderId="11" xfId="0" applyFont="1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2" fontId="13" fillId="0" borderId="11" xfId="0" applyNumberFormat="1" applyFont="1" applyBorder="1" applyAlignment="1">
      <alignment horizontal="center" vertical="center"/>
    </xf>
    <xf numFmtId="4" fontId="13" fillId="0" borderId="9" xfId="0" applyNumberFormat="1" applyFont="1" applyBorder="1" applyAlignment="1">
      <alignment horizontal="right" vertical="center"/>
    </xf>
    <xf numFmtId="43" fontId="9" fillId="0" borderId="12" xfId="0" applyNumberFormat="1" applyFont="1" applyBorder="1" applyAlignment="1">
      <alignment horizontal="right"/>
    </xf>
    <xf numFmtId="0" fontId="11" fillId="0" borderId="4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43" fontId="9" fillId="0" borderId="0" xfId="0" applyNumberFormat="1" applyFont="1" applyBorder="1" applyAlignment="1">
      <alignment horizontal="right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left" vertical="top"/>
      <protection locked="0"/>
    </xf>
    <xf numFmtId="0" fontId="0" fillId="0" borderId="17" xfId="0" applyBorder="1" applyAlignment="1" applyProtection="1">
      <alignment horizontal="left" vertical="top"/>
      <protection locked="0"/>
    </xf>
    <xf numFmtId="0" fontId="0" fillId="0" borderId="18" xfId="0" applyBorder="1" applyAlignment="1" applyProtection="1">
      <alignment horizontal="left" vertical="top"/>
      <protection locked="0"/>
    </xf>
    <xf numFmtId="0" fontId="0" fillId="0" borderId="19" xfId="0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20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15" xfId="0" applyBorder="1" applyAlignment="1" applyProtection="1">
      <alignment horizontal="left" vertical="top"/>
      <protection locked="0"/>
    </xf>
    <xf numFmtId="0" fontId="0" fillId="0" borderId="17" xfId="0" applyBorder="1" applyAlignment="1">
      <alignment horizontal="left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vertical="center"/>
      <protection locked="0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5</xdr:col>
      <xdr:colOff>590550</xdr:colOff>
      <xdr:row>0</xdr:row>
      <xdr:rowOff>1228725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6457950" cy="1152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0</xdr:row>
      <xdr:rowOff>76200</xdr:rowOff>
    </xdr:from>
    <xdr:to>
      <xdr:col>4</xdr:col>
      <xdr:colOff>1181171</xdr:colOff>
      <xdr:row>3</xdr:row>
      <xdr:rowOff>304538</xdr:rowOff>
    </xdr:to>
    <xdr:pic>
      <xdr:nvPicPr>
        <xdr:cNvPr id="4" name="Imagem 1" descr="Descrição: Logo Prefeitura Registro (com fundo branco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6200"/>
          <a:ext cx="5838896" cy="12284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zoomScaleNormal="100" workbookViewId="0">
      <selection sqref="A1:XFD1048576"/>
    </sheetView>
  </sheetViews>
  <sheetFormatPr defaultRowHeight="15" x14ac:dyDescent="0.25"/>
  <cols>
    <col min="1" max="1" width="5.5703125" bestFit="1" customWidth="1"/>
    <col min="2" max="2" width="57.28515625" customWidth="1"/>
    <col min="3" max="3" width="6.85546875" bestFit="1" customWidth="1"/>
    <col min="4" max="4" width="6.85546875" customWidth="1"/>
    <col min="5" max="5" width="11.42578125" bestFit="1" customWidth="1"/>
    <col min="6" max="6" width="11.5703125" bestFit="1" customWidth="1"/>
    <col min="7" max="7" width="8.85546875" customWidth="1"/>
    <col min="8" max="10" width="11.5703125" bestFit="1" customWidth="1"/>
    <col min="11" max="11" width="12.5703125" bestFit="1" customWidth="1"/>
    <col min="13" max="13" width="10.5703125" bestFit="1" customWidth="1"/>
  </cols>
  <sheetData>
    <row r="1" spans="1:13" ht="105" customHeight="1" thickBot="1" x14ac:dyDescent="0.3">
      <c r="A1" s="61" t="s">
        <v>18</v>
      </c>
      <c r="B1" s="62"/>
      <c r="C1" s="62"/>
      <c r="D1" s="62"/>
      <c r="E1" s="62"/>
      <c r="F1" s="63"/>
    </row>
    <row r="2" spans="1:13" ht="69.75" customHeight="1" thickBot="1" x14ac:dyDescent="0.3">
      <c r="A2" s="58" t="s">
        <v>27</v>
      </c>
      <c r="B2" s="59"/>
      <c r="C2" s="59"/>
      <c r="D2" s="59"/>
      <c r="E2" s="59"/>
      <c r="F2" s="60"/>
      <c r="H2" s="20"/>
      <c r="I2" s="20"/>
      <c r="J2" s="20"/>
      <c r="K2" s="20"/>
      <c r="L2" s="20"/>
      <c r="M2" s="20"/>
    </row>
    <row r="3" spans="1:13" ht="54.75" customHeight="1" x14ac:dyDescent="0.25">
      <c r="A3" s="6">
        <v>1</v>
      </c>
      <c r="B3" s="7" t="s">
        <v>0</v>
      </c>
      <c r="C3" s="7" t="s">
        <v>1</v>
      </c>
      <c r="D3" s="7" t="s">
        <v>21</v>
      </c>
      <c r="E3" s="8" t="s">
        <v>41</v>
      </c>
      <c r="F3" s="9" t="s">
        <v>25</v>
      </c>
      <c r="H3" s="20"/>
      <c r="I3" s="20"/>
      <c r="J3" s="20"/>
      <c r="K3" s="20"/>
      <c r="L3" s="20"/>
      <c r="M3" s="20"/>
    </row>
    <row r="4" spans="1:13" x14ac:dyDescent="0.25">
      <c r="A4" s="10" t="s">
        <v>2</v>
      </c>
      <c r="B4" s="3" t="s">
        <v>3</v>
      </c>
      <c r="C4" s="2"/>
      <c r="D4" s="2"/>
      <c r="E4" s="2"/>
      <c r="F4" s="11"/>
      <c r="H4" s="20"/>
      <c r="I4" s="20"/>
      <c r="J4" s="26"/>
      <c r="K4" s="27"/>
      <c r="L4" s="26"/>
      <c r="M4" s="20"/>
    </row>
    <row r="5" spans="1:13" x14ac:dyDescent="0.25">
      <c r="A5" s="10" t="s">
        <v>4</v>
      </c>
      <c r="B5" s="4" t="s">
        <v>28</v>
      </c>
      <c r="C5" s="2" t="s">
        <v>22</v>
      </c>
      <c r="D5" s="2">
        <v>96</v>
      </c>
      <c r="E5" s="31"/>
      <c r="F5" s="12">
        <f>D5*E5</f>
        <v>0</v>
      </c>
      <c r="H5" s="21"/>
      <c r="I5" s="22"/>
      <c r="J5" s="29"/>
      <c r="K5" s="28"/>
      <c r="L5" s="24"/>
      <c r="M5" s="30"/>
    </row>
    <row r="6" spans="1:13" x14ac:dyDescent="0.25">
      <c r="A6" s="10" t="s">
        <v>6</v>
      </c>
      <c r="B6" s="4" t="s">
        <v>29</v>
      </c>
      <c r="C6" s="2" t="s">
        <v>5</v>
      </c>
      <c r="D6" s="2">
        <v>24</v>
      </c>
      <c r="E6" s="31"/>
      <c r="F6" s="12">
        <f t="shared" ref="F6:F10" si="0">D6*E6</f>
        <v>0</v>
      </c>
      <c r="H6" s="21"/>
      <c r="I6" s="22"/>
      <c r="J6" s="29"/>
      <c r="K6" s="28"/>
      <c r="L6" s="24"/>
      <c r="M6" s="30"/>
    </row>
    <row r="7" spans="1:13" x14ac:dyDescent="0.25">
      <c r="A7" s="10" t="s">
        <v>7</v>
      </c>
      <c r="B7" s="4" t="s">
        <v>30</v>
      </c>
      <c r="C7" s="2" t="s">
        <v>5</v>
      </c>
      <c r="D7" s="2">
        <v>48</v>
      </c>
      <c r="E7" s="31"/>
      <c r="F7" s="12">
        <f t="shared" si="0"/>
        <v>0</v>
      </c>
      <c r="H7" s="21"/>
      <c r="I7" s="22"/>
      <c r="J7" s="29"/>
      <c r="K7" s="28"/>
      <c r="L7" s="24"/>
      <c r="M7" s="30"/>
    </row>
    <row r="8" spans="1:13" x14ac:dyDescent="0.25">
      <c r="A8" s="10" t="s">
        <v>19</v>
      </c>
      <c r="B8" s="4" t="s">
        <v>31</v>
      </c>
      <c r="C8" s="2" t="s">
        <v>5</v>
      </c>
      <c r="D8" s="2">
        <v>12</v>
      </c>
      <c r="E8" s="31"/>
      <c r="F8" s="12">
        <f t="shared" si="0"/>
        <v>0</v>
      </c>
      <c r="H8" s="21"/>
      <c r="I8" s="22"/>
      <c r="J8" s="29"/>
      <c r="K8" s="28"/>
      <c r="L8" s="24"/>
      <c r="M8" s="30"/>
    </row>
    <row r="9" spans="1:13" x14ac:dyDescent="0.25">
      <c r="A9" s="10" t="s">
        <v>23</v>
      </c>
      <c r="B9" s="4" t="s">
        <v>32</v>
      </c>
      <c r="C9" s="2" t="s">
        <v>5</v>
      </c>
      <c r="D9" s="2">
        <v>24</v>
      </c>
      <c r="E9" s="31"/>
      <c r="F9" s="12">
        <f t="shared" si="0"/>
        <v>0</v>
      </c>
      <c r="H9" s="21"/>
      <c r="I9" s="22"/>
      <c r="J9" s="29"/>
      <c r="K9" s="28"/>
      <c r="L9" s="24"/>
      <c r="M9" s="30"/>
    </row>
    <row r="10" spans="1:13" x14ac:dyDescent="0.25">
      <c r="A10" s="10" t="s">
        <v>24</v>
      </c>
      <c r="B10" s="4" t="s">
        <v>33</v>
      </c>
      <c r="C10" s="2" t="s">
        <v>5</v>
      </c>
      <c r="D10" s="2">
        <v>12</v>
      </c>
      <c r="E10" s="31"/>
      <c r="F10" s="12">
        <f t="shared" si="0"/>
        <v>0</v>
      </c>
      <c r="H10" s="21"/>
      <c r="I10" s="22"/>
      <c r="J10" s="29"/>
      <c r="K10" s="28"/>
      <c r="L10" s="24"/>
      <c r="M10" s="30"/>
    </row>
    <row r="11" spans="1:13" x14ac:dyDescent="0.25">
      <c r="A11" s="10"/>
      <c r="B11" s="3" t="s">
        <v>26</v>
      </c>
      <c r="C11" s="2"/>
      <c r="D11" s="2"/>
      <c r="E11" s="5"/>
      <c r="F11" s="25">
        <f>SUM(F5:F10)</f>
        <v>0</v>
      </c>
      <c r="H11" s="21"/>
      <c r="I11" s="23"/>
      <c r="J11" s="22"/>
      <c r="K11" s="20"/>
      <c r="L11" s="20"/>
      <c r="M11" s="20"/>
    </row>
    <row r="12" spans="1:13" x14ac:dyDescent="0.25">
      <c r="A12" s="10"/>
      <c r="B12" s="3"/>
      <c r="C12" s="2"/>
      <c r="D12" s="2"/>
      <c r="E12" s="5"/>
      <c r="F12" s="13"/>
      <c r="H12" s="21"/>
      <c r="I12" s="23"/>
      <c r="J12" s="22"/>
      <c r="K12" s="20"/>
      <c r="L12" s="20"/>
      <c r="M12" s="20"/>
    </row>
    <row r="13" spans="1:13" x14ac:dyDescent="0.25">
      <c r="A13" s="14">
        <v>2</v>
      </c>
      <c r="B13" s="3" t="s">
        <v>9</v>
      </c>
      <c r="C13" s="2"/>
      <c r="D13" s="1"/>
      <c r="E13" s="2"/>
      <c r="F13" s="11"/>
      <c r="H13" s="21"/>
      <c r="I13" s="22"/>
      <c r="J13" s="22"/>
      <c r="K13" s="20"/>
      <c r="L13" s="20"/>
      <c r="M13" s="20"/>
    </row>
    <row r="14" spans="1:13" x14ac:dyDescent="0.25">
      <c r="A14" s="10" t="s">
        <v>8</v>
      </c>
      <c r="B14" s="4" t="s">
        <v>34</v>
      </c>
      <c r="C14" s="2" t="s">
        <v>5</v>
      </c>
      <c r="D14" s="2">
        <v>12</v>
      </c>
      <c r="E14" s="31"/>
      <c r="F14" s="12">
        <f t="shared" ref="F14" si="1">D14*E14</f>
        <v>0</v>
      </c>
      <c r="H14" s="21"/>
      <c r="I14" s="22"/>
      <c r="J14" s="22"/>
      <c r="K14" s="20"/>
      <c r="L14" s="20"/>
      <c r="M14" s="20"/>
    </row>
    <row r="15" spans="1:13" x14ac:dyDescent="0.25">
      <c r="A15" s="14"/>
      <c r="B15" s="3" t="s">
        <v>10</v>
      </c>
      <c r="C15" s="1"/>
      <c r="D15" s="1"/>
      <c r="E15" s="5"/>
      <c r="F15" s="13">
        <f>SUM(F14)</f>
        <v>0</v>
      </c>
      <c r="H15" s="21"/>
      <c r="I15" s="22"/>
      <c r="J15" s="22"/>
      <c r="K15" s="20"/>
      <c r="L15" s="20"/>
      <c r="M15" s="20"/>
    </row>
    <row r="16" spans="1:13" x14ac:dyDescent="0.25">
      <c r="A16" s="10"/>
      <c r="B16" s="4"/>
      <c r="C16" s="2"/>
      <c r="D16" s="2"/>
      <c r="E16" s="2"/>
      <c r="F16" s="11"/>
      <c r="H16" s="21"/>
      <c r="I16" s="22"/>
      <c r="J16" s="22"/>
      <c r="K16" s="20"/>
      <c r="L16" s="20"/>
      <c r="M16" s="20"/>
    </row>
    <row r="17" spans="1:13" x14ac:dyDescent="0.25">
      <c r="A17" s="14">
        <v>3</v>
      </c>
      <c r="B17" s="3" t="s">
        <v>11</v>
      </c>
      <c r="C17" s="2"/>
      <c r="D17" s="1"/>
      <c r="E17" s="2"/>
      <c r="F17" s="11"/>
      <c r="H17" s="21"/>
      <c r="I17" s="22"/>
      <c r="J17" s="22"/>
      <c r="K17" s="20"/>
      <c r="L17" s="20"/>
      <c r="M17" s="20"/>
    </row>
    <row r="18" spans="1:13" x14ac:dyDescent="0.25">
      <c r="A18" s="10" t="s">
        <v>12</v>
      </c>
      <c r="B18" s="4" t="s">
        <v>35</v>
      </c>
      <c r="C18" s="2" t="s">
        <v>5</v>
      </c>
      <c r="D18" s="2">
        <v>12</v>
      </c>
      <c r="E18" s="31"/>
      <c r="F18" s="12">
        <f t="shared" ref="F18:F21" si="2">D18*E18</f>
        <v>0</v>
      </c>
      <c r="H18" s="21"/>
      <c r="I18" s="22"/>
      <c r="J18" s="22"/>
      <c r="K18" s="20"/>
      <c r="L18" s="20"/>
      <c r="M18" s="20"/>
    </row>
    <row r="19" spans="1:13" x14ac:dyDescent="0.25">
      <c r="A19" s="10" t="s">
        <v>13</v>
      </c>
      <c r="B19" s="4" t="s">
        <v>36</v>
      </c>
      <c r="C19" s="2" t="s">
        <v>20</v>
      </c>
      <c r="D19" s="2">
        <v>192</v>
      </c>
      <c r="E19" s="31"/>
      <c r="F19" s="12">
        <f t="shared" si="2"/>
        <v>0</v>
      </c>
      <c r="H19" s="21"/>
      <c r="I19" s="22"/>
      <c r="J19" s="22"/>
      <c r="K19" s="20"/>
      <c r="L19" s="20"/>
      <c r="M19" s="20"/>
    </row>
    <row r="20" spans="1:13" x14ac:dyDescent="0.25">
      <c r="A20" s="10" t="s">
        <v>14</v>
      </c>
      <c r="B20" s="4" t="s">
        <v>37</v>
      </c>
      <c r="C20" s="2" t="s">
        <v>20</v>
      </c>
      <c r="D20" s="2">
        <v>384</v>
      </c>
      <c r="E20" s="31"/>
      <c r="F20" s="12">
        <f t="shared" si="2"/>
        <v>0</v>
      </c>
      <c r="H20" s="21"/>
      <c r="I20" s="22"/>
      <c r="J20" s="22"/>
      <c r="K20" s="20"/>
      <c r="L20" s="20"/>
      <c r="M20" s="20"/>
    </row>
    <row r="21" spans="1:13" x14ac:dyDescent="0.25">
      <c r="A21" s="10" t="s">
        <v>15</v>
      </c>
      <c r="B21" s="4" t="s">
        <v>38</v>
      </c>
      <c r="C21" s="2" t="s">
        <v>20</v>
      </c>
      <c r="D21" s="2">
        <v>768</v>
      </c>
      <c r="E21" s="31"/>
      <c r="F21" s="12">
        <f t="shared" si="2"/>
        <v>0</v>
      </c>
      <c r="H21" s="21"/>
      <c r="I21" s="22"/>
      <c r="J21" s="22"/>
      <c r="K21" s="20"/>
      <c r="L21" s="20"/>
      <c r="M21" s="20"/>
    </row>
    <row r="22" spans="1:13" x14ac:dyDescent="0.25">
      <c r="A22" s="14"/>
      <c r="B22" s="3" t="s">
        <v>16</v>
      </c>
      <c r="C22" s="1"/>
      <c r="D22" s="1"/>
      <c r="E22" s="5"/>
      <c r="F22" s="13">
        <f>SUM(F18:F21)</f>
        <v>0</v>
      </c>
      <c r="H22" s="20"/>
      <c r="I22" s="22"/>
      <c r="J22" s="20"/>
      <c r="K22" s="20"/>
      <c r="L22" s="20"/>
      <c r="M22" s="20"/>
    </row>
    <row r="23" spans="1:13" ht="16.5" thickBot="1" x14ac:dyDescent="0.3">
      <c r="A23" s="15"/>
      <c r="B23" s="16" t="s">
        <v>17</v>
      </c>
      <c r="C23" s="17"/>
      <c r="D23" s="17"/>
      <c r="E23" s="18"/>
      <c r="F23" s="19">
        <f>SUM(F22+F15+F11)</f>
        <v>0</v>
      </c>
      <c r="H23" s="22"/>
      <c r="I23" s="22"/>
      <c r="J23" s="22"/>
      <c r="K23" s="24"/>
      <c r="L23" s="20"/>
      <c r="M23" s="20"/>
    </row>
    <row r="24" spans="1:13" ht="15.75" thickBot="1" x14ac:dyDescent="0.3">
      <c r="H24" s="20"/>
      <c r="I24" s="20"/>
      <c r="J24" s="20"/>
      <c r="K24" s="20"/>
      <c r="L24" s="20"/>
      <c r="M24" s="20"/>
    </row>
    <row r="25" spans="1:13" x14ac:dyDescent="0.25">
      <c r="A25" s="64" t="s">
        <v>40</v>
      </c>
      <c r="B25" s="65"/>
      <c r="C25" s="65"/>
      <c r="D25" s="65"/>
      <c r="E25" s="65"/>
      <c r="F25" s="66"/>
    </row>
    <row r="26" spans="1:13" x14ac:dyDescent="0.25">
      <c r="A26" s="67"/>
      <c r="B26" s="68"/>
      <c r="C26" s="68"/>
      <c r="D26" s="68"/>
      <c r="E26" s="68"/>
      <c r="F26" s="69"/>
    </row>
    <row r="27" spans="1:13" x14ac:dyDescent="0.25">
      <c r="A27" s="67"/>
      <c r="B27" s="68"/>
      <c r="C27" s="68"/>
      <c r="D27" s="68"/>
      <c r="E27" s="68"/>
      <c r="F27" s="69"/>
    </row>
    <row r="28" spans="1:13" x14ac:dyDescent="0.25">
      <c r="A28" s="67"/>
      <c r="B28" s="68"/>
      <c r="C28" s="68"/>
      <c r="D28" s="68"/>
      <c r="E28" s="68"/>
      <c r="F28" s="69"/>
    </row>
    <row r="29" spans="1:13" x14ac:dyDescent="0.25">
      <c r="A29" s="67"/>
      <c r="B29" s="68"/>
      <c r="C29" s="68"/>
      <c r="D29" s="68"/>
      <c r="E29" s="68"/>
      <c r="F29" s="69"/>
    </row>
    <row r="30" spans="1:13" x14ac:dyDescent="0.25">
      <c r="A30" s="67"/>
      <c r="B30" s="68"/>
      <c r="C30" s="68"/>
      <c r="D30" s="68"/>
      <c r="E30" s="68"/>
      <c r="F30" s="69"/>
    </row>
    <row r="31" spans="1:13" x14ac:dyDescent="0.25">
      <c r="A31" s="67"/>
      <c r="B31" s="68"/>
      <c r="C31" s="68"/>
      <c r="D31" s="68"/>
      <c r="E31" s="68"/>
      <c r="F31" s="69"/>
    </row>
    <row r="32" spans="1:13" x14ac:dyDescent="0.25">
      <c r="A32" s="67"/>
      <c r="B32" s="68"/>
      <c r="C32" s="68"/>
      <c r="D32" s="68"/>
      <c r="E32" s="68"/>
      <c r="F32" s="69"/>
    </row>
    <row r="33" spans="1:6" x14ac:dyDescent="0.25">
      <c r="A33" s="67"/>
      <c r="B33" s="68"/>
      <c r="C33" s="68"/>
      <c r="D33" s="68"/>
      <c r="E33" s="68"/>
      <c r="F33" s="69"/>
    </row>
    <row r="34" spans="1:6" x14ac:dyDescent="0.25">
      <c r="A34" s="67"/>
      <c r="B34" s="68"/>
      <c r="C34" s="68"/>
      <c r="D34" s="68"/>
      <c r="E34" s="68"/>
      <c r="F34" s="69"/>
    </row>
    <row r="35" spans="1:6" x14ac:dyDescent="0.25">
      <c r="A35" s="67"/>
      <c r="B35" s="68"/>
      <c r="C35" s="68"/>
      <c r="D35" s="68"/>
      <c r="E35" s="68"/>
      <c r="F35" s="69"/>
    </row>
    <row r="36" spans="1:6" ht="15.75" thickBot="1" x14ac:dyDescent="0.3">
      <c r="A36" s="70"/>
      <c r="B36" s="71"/>
      <c r="C36" s="71"/>
      <c r="D36" s="71"/>
      <c r="E36" s="71"/>
      <c r="F36" s="72"/>
    </row>
    <row r="37" spans="1:6" x14ac:dyDescent="0.25">
      <c r="A37" s="73" t="s">
        <v>39</v>
      </c>
      <c r="B37" s="73"/>
      <c r="C37" s="73"/>
      <c r="D37" s="73"/>
      <c r="E37" s="73"/>
      <c r="F37" s="73"/>
    </row>
  </sheetData>
  <sheetProtection password="E761" sheet="1" objects="1" scenarios="1"/>
  <mergeCells count="4">
    <mergeCell ref="A2:F2"/>
    <mergeCell ref="A1:F1"/>
    <mergeCell ref="A25:F36"/>
    <mergeCell ref="A37:F37"/>
  </mergeCells>
  <pageMargins left="0.51181102362204722" right="0.51181102362204722" top="0.78740157480314965" bottom="0.78740157480314965" header="0.31496062992125984" footer="0.31496062992125984"/>
  <pageSetup paperSize="9"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topLeftCell="A16" workbookViewId="0">
      <selection activeCell="K14" sqref="K14"/>
    </sheetView>
  </sheetViews>
  <sheetFormatPr defaultRowHeight="15" x14ac:dyDescent="0.25"/>
  <cols>
    <col min="1" max="1" width="5.5703125" bestFit="1" customWidth="1"/>
    <col min="2" max="2" width="53.7109375" customWidth="1"/>
    <col min="3" max="3" width="9.7109375" customWidth="1"/>
    <col min="4" max="4" width="10.5703125" customWidth="1"/>
    <col min="5" max="5" width="15.28515625" customWidth="1"/>
    <col min="6" max="6" width="14.42578125" customWidth="1"/>
  </cols>
  <sheetData>
    <row r="1" spans="1:6" ht="26.25" x14ac:dyDescent="0.25">
      <c r="A1" s="76"/>
      <c r="B1" s="76"/>
      <c r="C1" s="76"/>
      <c r="D1" s="76"/>
      <c r="E1" s="76"/>
      <c r="F1" s="76"/>
    </row>
    <row r="2" spans="1:6" ht="26.25" x14ac:dyDescent="0.25">
      <c r="A2" s="76"/>
      <c r="B2" s="76"/>
      <c r="C2" s="76"/>
      <c r="D2" s="76"/>
      <c r="E2" s="76"/>
      <c r="F2" s="76"/>
    </row>
    <row r="3" spans="1:6" ht="26.25" x14ac:dyDescent="0.25">
      <c r="A3" s="76"/>
      <c r="B3" s="76"/>
      <c r="C3" s="76"/>
      <c r="D3" s="76"/>
      <c r="E3" s="76"/>
      <c r="F3" s="76"/>
    </row>
    <row r="4" spans="1:6" ht="26.25" x14ac:dyDescent="0.25">
      <c r="A4" s="76"/>
      <c r="B4" s="76"/>
      <c r="C4" s="76"/>
      <c r="D4" s="76"/>
      <c r="E4" s="76"/>
      <c r="F4" s="76"/>
    </row>
    <row r="5" spans="1:6" ht="15.75" x14ac:dyDescent="0.25">
      <c r="A5" s="80" t="s">
        <v>45</v>
      </c>
      <c r="B5" s="80"/>
      <c r="C5" s="80"/>
      <c r="D5" s="80"/>
      <c r="E5" s="80"/>
      <c r="F5" s="80"/>
    </row>
    <row r="6" spans="1:6" ht="15.75" x14ac:dyDescent="0.25">
      <c r="A6" s="80" t="s">
        <v>46</v>
      </c>
      <c r="B6" s="80"/>
      <c r="C6" s="80"/>
      <c r="D6" s="80"/>
      <c r="E6" s="80"/>
      <c r="F6" s="80"/>
    </row>
    <row r="7" spans="1:6" ht="15.75" x14ac:dyDescent="0.25">
      <c r="A7" s="80" t="s">
        <v>47</v>
      </c>
      <c r="B7" s="80"/>
      <c r="C7" s="80"/>
      <c r="D7" s="80"/>
      <c r="E7" s="80"/>
      <c r="F7" s="80"/>
    </row>
    <row r="8" spans="1:6" ht="15.75" x14ac:dyDescent="0.25">
      <c r="A8" s="80" t="s">
        <v>48</v>
      </c>
      <c r="B8" s="80"/>
      <c r="C8" s="80"/>
      <c r="D8" s="80"/>
      <c r="E8" s="80"/>
      <c r="F8" s="80"/>
    </row>
    <row r="9" spans="1:6" ht="27" thickBot="1" x14ac:dyDescent="0.3">
      <c r="A9" s="76"/>
      <c r="B9" s="76"/>
      <c r="C9" s="76"/>
      <c r="D9" s="76"/>
      <c r="E9" s="76"/>
      <c r="F9" s="76"/>
    </row>
    <row r="10" spans="1:6" ht="21.75" thickBot="1" x14ac:dyDescent="0.3">
      <c r="A10" s="81" t="s">
        <v>49</v>
      </c>
      <c r="B10" s="82"/>
      <c r="C10" s="82"/>
      <c r="D10" s="82"/>
      <c r="E10" s="82"/>
      <c r="F10" s="83"/>
    </row>
    <row r="11" spans="1:6" ht="27" thickBot="1" x14ac:dyDescent="0.3">
      <c r="A11" s="76"/>
      <c r="B11" s="76"/>
      <c r="C11" s="76"/>
      <c r="D11" s="76"/>
      <c r="E11" s="76"/>
      <c r="F11" s="76"/>
    </row>
    <row r="12" spans="1:6" ht="21.75" thickBot="1" x14ac:dyDescent="0.3">
      <c r="A12" s="81" t="s">
        <v>50</v>
      </c>
      <c r="B12" s="82"/>
      <c r="C12" s="82"/>
      <c r="D12" s="82"/>
      <c r="E12" s="82"/>
      <c r="F12" s="83"/>
    </row>
    <row r="13" spans="1:6" ht="27" thickBot="1" x14ac:dyDescent="0.3">
      <c r="A13" s="76"/>
      <c r="B13" s="76"/>
      <c r="C13" s="76"/>
      <c r="D13" s="76"/>
      <c r="E13" s="76"/>
      <c r="F13" s="76"/>
    </row>
    <row r="14" spans="1:6" ht="97.5" customHeight="1" thickBot="1" x14ac:dyDescent="0.3">
      <c r="A14" s="81" t="s">
        <v>51</v>
      </c>
      <c r="B14" s="82"/>
      <c r="C14" s="82"/>
      <c r="D14" s="82"/>
      <c r="E14" s="82"/>
      <c r="F14" s="83"/>
    </row>
    <row r="15" spans="1:6" ht="26.25" x14ac:dyDescent="0.25">
      <c r="A15" s="76"/>
      <c r="B15" s="76"/>
      <c r="C15" s="76"/>
      <c r="D15" s="76"/>
      <c r="E15" s="76"/>
      <c r="F15" s="76"/>
    </row>
    <row r="16" spans="1:6" ht="27" thickBot="1" x14ac:dyDescent="0.3">
      <c r="A16" s="76"/>
      <c r="B16" s="76"/>
      <c r="C16" s="76"/>
      <c r="D16" s="76"/>
      <c r="E16" s="76"/>
      <c r="F16" s="76"/>
    </row>
    <row r="17" spans="1:6" ht="69.75" customHeight="1" thickBot="1" x14ac:dyDescent="0.3">
      <c r="A17" s="77" t="s">
        <v>27</v>
      </c>
      <c r="B17" s="78"/>
      <c r="C17" s="78"/>
      <c r="D17" s="78"/>
      <c r="E17" s="78"/>
      <c r="F17" s="79"/>
    </row>
    <row r="18" spans="1:6" ht="54.75" customHeight="1" x14ac:dyDescent="0.25">
      <c r="A18" s="32">
        <v>1</v>
      </c>
      <c r="B18" s="33" t="s">
        <v>0</v>
      </c>
      <c r="C18" s="33" t="s">
        <v>1</v>
      </c>
      <c r="D18" s="33" t="s">
        <v>21</v>
      </c>
      <c r="E18" s="34" t="s">
        <v>42</v>
      </c>
      <c r="F18" s="52" t="s">
        <v>25</v>
      </c>
    </row>
    <row r="19" spans="1:6" x14ac:dyDescent="0.25">
      <c r="A19" s="35" t="s">
        <v>2</v>
      </c>
      <c r="B19" s="36" t="s">
        <v>3</v>
      </c>
      <c r="C19" s="37"/>
      <c r="D19" s="37"/>
      <c r="E19" s="74"/>
      <c r="F19" s="75"/>
    </row>
    <row r="20" spans="1:6" x14ac:dyDescent="0.25">
      <c r="A20" s="35" t="s">
        <v>6</v>
      </c>
      <c r="B20" s="38" t="s">
        <v>43</v>
      </c>
      <c r="C20" s="37" t="s">
        <v>5</v>
      </c>
      <c r="D20" s="37">
        <v>12</v>
      </c>
      <c r="E20" s="39">
        <v>6152.1533333333327</v>
      </c>
      <c r="F20" s="40">
        <v>73825.84</v>
      </c>
    </row>
    <row r="21" spans="1:6" x14ac:dyDescent="0.25">
      <c r="A21" s="35" t="s">
        <v>7</v>
      </c>
      <c r="B21" s="38" t="s">
        <v>44</v>
      </c>
      <c r="C21" s="37" t="s">
        <v>5</v>
      </c>
      <c r="D21" s="37">
        <v>24</v>
      </c>
      <c r="E21" s="39">
        <v>4591.8999999999996</v>
      </c>
      <c r="F21" s="40">
        <v>110205.59999999999</v>
      </c>
    </row>
    <row r="22" spans="1:6" x14ac:dyDescent="0.25">
      <c r="A22" s="35" t="s">
        <v>19</v>
      </c>
      <c r="B22" s="38" t="s">
        <v>31</v>
      </c>
      <c r="C22" s="37" t="s">
        <v>5</v>
      </c>
      <c r="D22" s="37">
        <v>12</v>
      </c>
      <c r="E22" s="39">
        <v>4149.8433333333332</v>
      </c>
      <c r="F22" s="40">
        <v>49798.119999999995</v>
      </c>
    </row>
    <row r="23" spans="1:6" x14ac:dyDescent="0.25">
      <c r="A23" s="35"/>
      <c r="B23" s="36" t="s">
        <v>26</v>
      </c>
      <c r="C23" s="37"/>
      <c r="D23" s="37"/>
      <c r="E23" s="41"/>
      <c r="F23" s="50">
        <v>233829.56</v>
      </c>
    </row>
    <row r="24" spans="1:6" x14ac:dyDescent="0.25">
      <c r="A24" s="35"/>
      <c r="B24" s="36"/>
      <c r="C24" s="37"/>
      <c r="D24" s="37"/>
      <c r="E24" s="39"/>
      <c r="F24" s="40"/>
    </row>
    <row r="25" spans="1:6" x14ac:dyDescent="0.25">
      <c r="A25" s="42">
        <v>2</v>
      </c>
      <c r="B25" s="36" t="s">
        <v>9</v>
      </c>
      <c r="C25" s="37"/>
      <c r="D25" s="43"/>
      <c r="E25" s="39"/>
      <c r="F25" s="40"/>
    </row>
    <row r="26" spans="1:6" x14ac:dyDescent="0.25">
      <c r="A26" s="35" t="s">
        <v>8</v>
      </c>
      <c r="B26" s="38" t="s">
        <v>34</v>
      </c>
      <c r="C26" s="37" t="s">
        <v>5</v>
      </c>
      <c r="D26" s="37">
        <v>12</v>
      </c>
      <c r="E26" s="39">
        <v>2454.7400000000002</v>
      </c>
      <c r="F26" s="40">
        <v>29456.880000000005</v>
      </c>
    </row>
    <row r="27" spans="1:6" x14ac:dyDescent="0.25">
      <c r="A27" s="42"/>
      <c r="B27" s="36" t="s">
        <v>10</v>
      </c>
      <c r="C27" s="43"/>
      <c r="D27" s="43"/>
      <c r="E27" s="44"/>
      <c r="F27" s="45">
        <v>29456.880000000005</v>
      </c>
    </row>
    <row r="28" spans="1:6" x14ac:dyDescent="0.25">
      <c r="A28" s="35"/>
      <c r="B28" s="38"/>
      <c r="C28" s="37"/>
      <c r="D28" s="37"/>
      <c r="E28" s="39"/>
      <c r="F28" s="40"/>
    </row>
    <row r="29" spans="1:6" x14ac:dyDescent="0.25">
      <c r="A29" s="42">
        <v>3</v>
      </c>
      <c r="B29" s="36" t="s">
        <v>11</v>
      </c>
      <c r="C29" s="37"/>
      <c r="D29" s="43"/>
      <c r="E29" s="39"/>
      <c r="F29" s="40"/>
    </row>
    <row r="30" spans="1:6" x14ac:dyDescent="0.25">
      <c r="A30" s="35" t="s">
        <v>12</v>
      </c>
      <c r="B30" s="38" t="s">
        <v>35</v>
      </c>
      <c r="C30" s="37" t="s">
        <v>5</v>
      </c>
      <c r="D30" s="37">
        <v>12</v>
      </c>
      <c r="E30" s="39">
        <v>2009.4033333333334</v>
      </c>
      <c r="F30" s="40">
        <v>24112.84</v>
      </c>
    </row>
    <row r="31" spans="1:6" x14ac:dyDescent="0.25">
      <c r="A31" s="35" t="s">
        <v>13</v>
      </c>
      <c r="B31" s="38" t="s">
        <v>36</v>
      </c>
      <c r="C31" s="37" t="s">
        <v>20</v>
      </c>
      <c r="D31" s="37">
        <v>192</v>
      </c>
      <c r="E31" s="39">
        <v>36.26</v>
      </c>
      <c r="F31" s="40">
        <v>6961.92</v>
      </c>
    </row>
    <row r="32" spans="1:6" x14ac:dyDescent="0.25">
      <c r="A32" s="35" t="s">
        <v>14</v>
      </c>
      <c r="B32" s="38" t="s">
        <v>37</v>
      </c>
      <c r="C32" s="37" t="s">
        <v>20</v>
      </c>
      <c r="D32" s="37">
        <v>384</v>
      </c>
      <c r="E32" s="39">
        <v>128.33333333333334</v>
      </c>
      <c r="F32" s="40">
        <v>49280</v>
      </c>
    </row>
    <row r="33" spans="1:6" x14ac:dyDescent="0.25">
      <c r="A33" s="35" t="s">
        <v>15</v>
      </c>
      <c r="B33" s="38" t="s">
        <v>38</v>
      </c>
      <c r="C33" s="37" t="s">
        <v>20</v>
      </c>
      <c r="D33" s="37">
        <v>768</v>
      </c>
      <c r="E33" s="39">
        <v>60.5</v>
      </c>
      <c r="F33" s="40">
        <v>46464</v>
      </c>
    </row>
    <row r="34" spans="1:6" x14ac:dyDescent="0.25">
      <c r="A34" s="42"/>
      <c r="B34" s="36" t="s">
        <v>16</v>
      </c>
      <c r="C34" s="43"/>
      <c r="D34" s="43"/>
      <c r="E34" s="41"/>
      <c r="F34" s="50">
        <v>126818.76000000001</v>
      </c>
    </row>
    <row r="35" spans="1:6" ht="15.75" thickBot="1" x14ac:dyDescent="0.3">
      <c r="A35" s="46"/>
      <c r="B35" s="47" t="s">
        <v>17</v>
      </c>
      <c r="C35" s="48"/>
      <c r="D35" s="48"/>
      <c r="E35" s="49"/>
      <c r="F35" s="51">
        <v>390105.2</v>
      </c>
    </row>
    <row r="36" spans="1:6" x14ac:dyDescent="0.25">
      <c r="A36" s="53"/>
      <c r="B36" s="54"/>
      <c r="C36" s="55"/>
      <c r="D36" s="55"/>
      <c r="E36" s="56"/>
      <c r="F36" s="57"/>
    </row>
    <row r="37" spans="1:6" x14ac:dyDescent="0.25">
      <c r="A37" s="53"/>
      <c r="B37" s="54"/>
      <c r="C37" s="55"/>
      <c r="D37" s="55"/>
      <c r="E37" s="56"/>
      <c r="F37" s="57"/>
    </row>
  </sheetData>
  <mergeCells count="9">
    <mergeCell ref="A17:F17"/>
    <mergeCell ref="E19:F19"/>
    <mergeCell ref="A5:F5"/>
    <mergeCell ref="A6:F6"/>
    <mergeCell ref="A7:F7"/>
    <mergeCell ref="A8:F8"/>
    <mergeCell ref="A10:F10"/>
    <mergeCell ref="A12:F12"/>
    <mergeCell ref="A14:F14"/>
  </mergeCells>
  <pageMargins left="0.53" right="0.11811023622047245" top="0.82" bottom="0.3937007874015748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Comparativo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Francelino da Silva</dc:creator>
  <cp:lastModifiedBy>Débora Silvano de Camargo</cp:lastModifiedBy>
  <cp:lastPrinted>2017-08-29T13:15:31Z</cp:lastPrinted>
  <dcterms:created xsi:type="dcterms:W3CDTF">2014-08-25T12:29:33Z</dcterms:created>
  <dcterms:modified xsi:type="dcterms:W3CDTF">2017-08-29T13:16:12Z</dcterms:modified>
</cp:coreProperties>
</file>