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9440" windowHeight="12180"/>
  </bookViews>
  <sheets>
    <sheet name="Cronograma" sheetId="1" r:id="rId1"/>
  </sheets>
  <externalReferences>
    <externalReference r:id="rId2"/>
  </externalReferences>
  <definedNames>
    <definedName name="_xlnm.Print_Area" localSheetId="0">Cronograma!$A$1:$G$43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C39" i="1" l="1"/>
  <c r="G26" i="1" s="1"/>
  <c r="G38" i="1" l="1"/>
  <c r="G34" i="1"/>
  <c r="G30" i="1"/>
  <c r="G36" i="1"/>
  <c r="G32" i="1"/>
  <c r="G28" i="1"/>
  <c r="G39" i="1" l="1"/>
</calcChain>
</file>

<file path=xl/sharedStrings.xml><?xml version="1.0" encoding="utf-8"?>
<sst xmlns="http://schemas.openxmlformats.org/spreadsheetml/2006/main" count="37" uniqueCount="32">
  <si>
    <t>CNPJ – 45.685.872/0001-79</t>
  </si>
  <si>
    <t>Rua José Antônio de Campos, nº 250 – Centro – Cep 11900-000</t>
  </si>
  <si>
    <t>Fone (13) 3828-1060  e-mail: licitacao3@registro.sp.gov.br</t>
  </si>
  <si>
    <t>ANEXO V - CRONOGRAMA FÍSICO FINANCEIRO</t>
  </si>
  <si>
    <t>Item</t>
  </si>
  <si>
    <t>Descrição</t>
  </si>
  <si>
    <t>Participação %</t>
  </si>
  <si>
    <t>1.0</t>
  </si>
  <si>
    <t>2.0</t>
  </si>
  <si>
    <t>3.0</t>
  </si>
  <si>
    <t>4.0</t>
  </si>
  <si>
    <t>5.0</t>
  </si>
  <si>
    <t>6.0</t>
  </si>
  <si>
    <t>7.0</t>
  </si>
  <si>
    <t xml:space="preserve"> </t>
  </si>
  <si>
    <t>OBJETO: Contratação de empresa para execução dos serviços de Reforma e Revitalização do Terminal Rodoviário, pagos através do Convênio nº 377/2018. Secretaria Municipal de Planejamento Urbano e Obras</t>
  </si>
  <si>
    <t>CRONOGRAMA FÍSICO FINANCEIRO</t>
  </si>
  <si>
    <t>TOMADA DE PREÇOS Nº 012/2018 - REFORMULADO</t>
  </si>
  <si>
    <r>
      <rPr>
        <b/>
        <sz val="11"/>
        <color theme="1"/>
        <rFont val="Arial"/>
        <family val="2"/>
      </rPr>
      <t>Obra:</t>
    </r>
    <r>
      <rPr>
        <sz val="11"/>
        <color theme="1"/>
        <rFont val="Arial"/>
        <family val="2"/>
      </rPr>
      <t xml:space="preserve"> Reforma e Revitalização do Terminal Rodoviário (FASE 2)</t>
    </r>
  </si>
  <si>
    <t>DATA: 11/04/2019</t>
  </si>
  <si>
    <r>
      <rPr>
        <b/>
        <sz val="11"/>
        <color theme="1"/>
        <rFont val="Arial"/>
        <family val="2"/>
      </rPr>
      <t>Local:</t>
    </r>
    <r>
      <rPr>
        <sz val="11"/>
        <color theme="1"/>
        <rFont val="Arial"/>
        <family val="2"/>
      </rPr>
      <t xml:space="preserve"> Avenida Presidente Castelo Branco - Marginal Sul, esquina com a Rua Meraldo Previdi,823, Centro, Registro/SP</t>
    </r>
  </si>
  <si>
    <t>Período em meses</t>
  </si>
  <si>
    <t>Serviços preliminares</t>
  </si>
  <si>
    <t>Alvenaria</t>
  </si>
  <si>
    <t>Revestimento de parede</t>
  </si>
  <si>
    <t>Revestimento de piso</t>
  </si>
  <si>
    <t>Cobertura</t>
  </si>
  <si>
    <t>Pintura</t>
  </si>
  <si>
    <t>Serviços complementares</t>
  </si>
  <si>
    <t>Total Em Parcela Única (R$)</t>
  </si>
  <si>
    <t>Percentual  Em Parcela Única (%)</t>
  </si>
  <si>
    <r>
      <t xml:space="preserve">Conforme Item 17.1.2 do Edital o pagamento da presente licitação será em </t>
    </r>
    <r>
      <rPr>
        <b/>
        <u/>
        <sz val="11"/>
        <color theme="1"/>
        <rFont val="Calibri"/>
        <family val="2"/>
        <scheme val="minor"/>
      </rPr>
      <t>parcela única</t>
    </r>
    <r>
      <rPr>
        <sz val="11"/>
        <color theme="1"/>
        <rFont val="Calibri"/>
        <family val="2"/>
        <scheme val="minor"/>
      </rPr>
      <t xml:space="preserve">, </t>
    </r>
    <r>
      <rPr>
        <u/>
        <sz val="11"/>
        <color theme="1"/>
        <rFont val="Calibri"/>
        <family val="2"/>
        <scheme val="minor"/>
      </rPr>
      <t>após conclusão do objeto</t>
    </r>
    <r>
      <rPr>
        <sz val="11"/>
        <color theme="1"/>
        <rFont val="Calibri"/>
        <family val="2"/>
        <scheme val="minor"/>
      </rPr>
      <t>, em conformidade com o Plano de Trabalho de desde que atendidas às formalidades legais e regulamentares vigentes.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</si>
</sst>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mmm/yyyy"/>
  </numFmts>
  <fonts count="21">
    <font>
      <sz val="11"/>
      <color theme="1"/>
      <name val="Calibri"/>
      <family val="2"/>
      <scheme val="minor"/>
    </font>
    <font>
      <sz val="10"/>
      <name val="Amerigo BT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4"/>
      <name val="Amerigo BT"/>
    </font>
    <font>
      <sz val="14"/>
      <color theme="1"/>
      <name val="Calibri"/>
      <family val="2"/>
      <scheme val="minor"/>
    </font>
    <font>
      <b/>
      <sz val="16"/>
      <name val="Arial"/>
      <family val="2"/>
    </font>
    <font>
      <sz val="16"/>
      <name val="Amerigo BT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</font>
    <font>
      <sz val="11"/>
      <color theme="1"/>
      <name val="Arial"/>
      <family val="2"/>
    </font>
    <font>
      <sz val="10"/>
      <name val="Arial Narrow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44" fontId="3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2" fillId="0" borderId="0"/>
    <xf numFmtId="0" fontId="14" fillId="0" borderId="0"/>
    <xf numFmtId="0" fontId="12" fillId="0" borderId="0"/>
  </cellStyleXfs>
  <cellXfs count="43">
    <xf numFmtId="0" fontId="0" fillId="0" borderId="0" xfId="0"/>
    <xf numFmtId="0" fontId="1" fillId="0" borderId="0" xfId="1"/>
    <xf numFmtId="0" fontId="2" fillId="0" borderId="0" xfId="0" applyFont="1" applyBorder="1" applyAlignment="1"/>
    <xf numFmtId="0" fontId="6" fillId="0" borderId="0" xfId="1" applyFont="1"/>
    <xf numFmtId="0" fontId="7" fillId="0" borderId="0" xfId="0" applyFont="1"/>
    <xf numFmtId="0" fontId="9" fillId="0" borderId="0" xfId="1" applyFont="1"/>
    <xf numFmtId="0" fontId="10" fillId="0" borderId="0" xfId="0" applyFont="1"/>
    <xf numFmtId="0" fontId="8" fillId="2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16" fillId="0" borderId="2" xfId="11" applyFont="1" applyBorder="1" applyAlignment="1">
      <alignment horizontal="center" vertical="center" wrapText="1"/>
    </xf>
    <xf numFmtId="0" fontId="16" fillId="0" borderId="0" xfId="11" applyFont="1" applyBorder="1" applyAlignment="1">
      <alignment horizontal="center" vertical="center" wrapText="1"/>
    </xf>
    <xf numFmtId="1" fontId="13" fillId="0" borderId="1" xfId="11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top"/>
    </xf>
    <xf numFmtId="0" fontId="8" fillId="2" borderId="0" xfId="0" applyFont="1" applyFill="1" applyBorder="1" applyAlignment="1">
      <alignment horizontal="center" vertical="top"/>
    </xf>
    <xf numFmtId="0" fontId="17" fillId="0" borderId="2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  <xf numFmtId="0" fontId="16" fillId="4" borderId="1" xfId="11" applyFont="1" applyFill="1" applyBorder="1" applyAlignment="1">
      <alignment horizontal="center" vertical="center" wrapText="1"/>
    </xf>
    <xf numFmtId="14" fontId="15" fillId="0" borderId="1" xfId="11" applyNumberFormat="1" applyFont="1" applyBorder="1" applyAlignment="1">
      <alignment horizontal="center" vertical="center"/>
    </xf>
    <xf numFmtId="1" fontId="13" fillId="0" borderId="0" xfId="11" applyNumberFormat="1" applyFont="1" applyFill="1" applyBorder="1" applyAlignment="1">
      <alignment horizontal="left" vertical="center" wrapText="1"/>
    </xf>
    <xf numFmtId="0" fontId="18" fillId="4" borderId="1" xfId="12" applyFont="1" applyFill="1" applyBorder="1" applyAlignment="1">
      <alignment horizontal="center" vertical="center"/>
    </xf>
    <xf numFmtId="1" fontId="11" fillId="4" borderId="1" xfId="11" applyNumberFormat="1" applyFont="1" applyFill="1" applyBorder="1" applyAlignment="1">
      <alignment horizontal="center" vertical="center" wrapText="1"/>
    </xf>
    <xf numFmtId="0" fontId="18" fillId="4" borderId="3" xfId="12" applyFont="1" applyFill="1" applyBorder="1" applyAlignment="1">
      <alignment horizontal="center" vertical="center" wrapText="1"/>
    </xf>
    <xf numFmtId="0" fontId="18" fillId="4" borderId="1" xfId="12" applyFont="1" applyFill="1" applyBorder="1" applyAlignment="1">
      <alignment horizontal="center" vertical="center"/>
    </xf>
    <xf numFmtId="0" fontId="18" fillId="4" borderId="4" xfId="12" applyFont="1" applyFill="1" applyBorder="1" applyAlignment="1">
      <alignment horizontal="center" vertical="center" wrapText="1"/>
    </xf>
    <xf numFmtId="0" fontId="18" fillId="0" borderId="1" xfId="12" applyNumberFormat="1" applyFont="1" applyBorder="1" applyAlignment="1">
      <alignment horizontal="center" vertical="center"/>
    </xf>
    <xf numFmtId="4" fontId="18" fillId="0" borderId="1" xfId="12" applyNumberFormat="1" applyFont="1" applyBorder="1" applyAlignment="1">
      <alignment horizontal="left" vertical="center" wrapText="1"/>
    </xf>
    <xf numFmtId="0" fontId="2" fillId="4" borderId="1" xfId="12" applyFont="1" applyFill="1" applyBorder="1" applyAlignment="1">
      <alignment horizontal="center"/>
    </xf>
    <xf numFmtId="0" fontId="2" fillId="3" borderId="1" xfId="12" applyFont="1" applyFill="1" applyBorder="1" applyAlignment="1">
      <alignment horizontal="center"/>
    </xf>
    <xf numFmtId="10" fontId="18" fillId="0" borderId="1" xfId="8" applyNumberFormat="1" applyFont="1" applyBorder="1" applyAlignment="1">
      <alignment horizontal="center"/>
    </xf>
    <xf numFmtId="0" fontId="18" fillId="0" borderId="1" xfId="12" applyFont="1" applyBorder="1" applyAlignment="1">
      <alignment horizontal="left" vertical="center" wrapText="1"/>
    </xf>
    <xf numFmtId="4" fontId="18" fillId="0" borderId="1" xfId="12" applyNumberFormat="1" applyFont="1" applyFill="1" applyBorder="1" applyAlignment="1">
      <alignment horizontal="center"/>
    </xf>
    <xf numFmtId="0" fontId="18" fillId="0" borderId="1" xfId="12" applyFont="1" applyFill="1" applyBorder="1" applyAlignment="1">
      <alignment horizontal="center"/>
    </xf>
    <xf numFmtId="0" fontId="2" fillId="0" borderId="1" xfId="12" applyFont="1" applyFill="1" applyBorder="1" applyAlignment="1">
      <alignment horizontal="center"/>
    </xf>
    <xf numFmtId="0" fontId="2" fillId="4" borderId="1" xfId="12" applyNumberFormat="1" applyFont="1" applyFill="1" applyBorder="1" applyAlignment="1">
      <alignment horizontal="left" vertical="center"/>
    </xf>
    <xf numFmtId="0" fontId="18" fillId="4" borderId="1" xfId="12" applyFont="1" applyFill="1" applyBorder="1" applyAlignment="1">
      <alignment horizontal="left" vertical="center"/>
    </xf>
    <xf numFmtId="4" fontId="18" fillId="4" borderId="1" xfId="12" applyNumberFormat="1" applyFont="1" applyFill="1" applyBorder="1" applyAlignment="1">
      <alignment horizontal="center" vertical="center"/>
    </xf>
    <xf numFmtId="10" fontId="18" fillId="4" borderId="1" xfId="12" applyNumberFormat="1" applyFont="1" applyFill="1" applyBorder="1" applyAlignment="1">
      <alignment horizontal="center" vertical="center"/>
    </xf>
    <xf numFmtId="0" fontId="2" fillId="0" borderId="1" xfId="12" applyNumberFormat="1" applyFont="1" applyBorder="1" applyAlignment="1">
      <alignment horizontal="left" vertical="center"/>
    </xf>
    <xf numFmtId="0" fontId="18" fillId="0" borderId="1" xfId="12" applyFont="1" applyBorder="1" applyAlignment="1">
      <alignment horizontal="left" vertical="center"/>
    </xf>
    <xf numFmtId="10" fontId="18" fillId="0" borderId="1" xfId="8" applyNumberFormat="1" applyFont="1" applyBorder="1" applyAlignment="1">
      <alignment horizontal="center" vertical="center"/>
    </xf>
    <xf numFmtId="10" fontId="18" fillId="0" borderId="1" xfId="8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0" fillId="0" borderId="0" xfId="0" applyAlignment="1">
      <alignment horizontal="center" wrapText="1"/>
    </xf>
  </cellXfs>
  <cellStyles count="13">
    <cellStyle name="Moeda 2" xfId="2"/>
    <cellStyle name="Normal" xfId="0" builtinId="0"/>
    <cellStyle name="Normal 2" xfId="3"/>
    <cellStyle name="Normal 3" xfId="12"/>
    <cellStyle name="Normal 3 2" xfId="11"/>
    <cellStyle name="Normal 4" xfId="10"/>
    <cellStyle name="Normal 8" xfId="4"/>
    <cellStyle name="Normal_P.O. - PREFEITURA MUNICIPAL DE MOGI MIRIM" xfId="1"/>
    <cellStyle name="Porcentagem 2" xfId="8"/>
    <cellStyle name="Porcentagem 3" xfId="9"/>
    <cellStyle name="Separador de milhares 2" xfId="6"/>
    <cellStyle name="Vírgula 2" xfId="5"/>
    <cellStyle name="Vírgula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700356</xdr:colOff>
      <xdr:row>0</xdr:row>
      <xdr:rowOff>0</xdr:rowOff>
    </xdr:from>
    <xdr:to>
      <xdr:col>5</xdr:col>
      <xdr:colOff>380999</xdr:colOff>
      <xdr:row>5</xdr:row>
      <xdr:rowOff>172553</xdr:rowOff>
    </xdr:to>
    <xdr:pic>
      <xdr:nvPicPr>
        <xdr:cNvPr id="2" name="Imagem 1" descr="Descrição: Logo Prefeitura Registro (com fundo branco)">
          <a:extLst>
            <a:ext uri="{FF2B5EF4-FFF2-40B4-BE49-F238E27FC236}">
              <a16:creationId xmlns:a16="http://schemas.microsoft.com/office/drawing/2014/main" xmlns="" id="{0B7679F1-99BD-46B6-85E3-AA34E09838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5791" y="0"/>
          <a:ext cx="3648012" cy="11250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MPO\_PROJETOS%20EM%20ANDAMENTO\OBRAS%20-%20SECRETARIA%20DE%20ADMINISTRA&#199;&#195;O\RODOVI&#193;RIA%20%20PISO\RODOVI&#193;RIA%20-%20FASE%202\LICITA&#199;&#195;O%202019\OR&#199;AMENTO-CRONOGRAMA%20-%20RODOVI&#193;RIA%20FASE%202_rev_02_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memória de cálculo (aditivo)"/>
      <sheetName val="CRONOGRAMA"/>
      <sheetName val="itens de relevancia"/>
    </sheetNames>
    <sheetDataSet>
      <sheetData sheetId="0" refreshError="1">
        <row r="8">
          <cell r="H8">
            <v>10257.595053200001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E42"/>
  <sheetViews>
    <sheetView tabSelected="1" view="pageBreakPreview" zoomScale="115" zoomScaleNormal="100" zoomScaleSheetLayoutView="115" workbookViewId="0">
      <selection activeCell="D14" sqref="D14"/>
    </sheetView>
  </sheetViews>
  <sheetFormatPr defaultRowHeight="15"/>
  <cols>
    <col min="1" max="1" width="13.42578125" customWidth="1"/>
    <col min="2" max="2" width="55" customWidth="1"/>
    <col min="3" max="6" width="7.5703125" customWidth="1"/>
    <col min="7" max="7" width="20.5703125" customWidth="1"/>
    <col min="8" max="29" width="3.85546875" customWidth="1"/>
    <col min="30" max="30" width="22" bestFit="1" customWidth="1"/>
    <col min="31" max="31" width="17.28515625" bestFit="1" customWidth="1"/>
  </cols>
  <sheetData>
    <row r="5" spans="1:31">
      <c r="A5" s="1"/>
      <c r="B5" s="1"/>
      <c r="C5" s="1"/>
      <c r="D5" s="1"/>
      <c r="E5" s="1"/>
      <c r="F5" s="1"/>
      <c r="G5" s="1"/>
    </row>
    <row r="6" spans="1:31">
      <c r="A6" s="1"/>
      <c r="B6" s="1"/>
      <c r="C6" s="1"/>
      <c r="D6" s="1"/>
      <c r="E6" s="1"/>
      <c r="F6" s="1"/>
    </row>
    <row r="7" spans="1:31" ht="15.75">
      <c r="A7" s="41" t="s">
        <v>1</v>
      </c>
      <c r="B7" s="41"/>
      <c r="C7" s="41"/>
      <c r="D7" s="41"/>
      <c r="E7" s="41"/>
      <c r="F7" s="41"/>
      <c r="G7" s="41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15.75">
      <c r="A8" s="41" t="s">
        <v>0</v>
      </c>
      <c r="B8" s="41"/>
      <c r="C8" s="41"/>
      <c r="D8" s="41"/>
      <c r="E8" s="41"/>
      <c r="F8" s="41"/>
      <c r="G8" s="41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15.75">
      <c r="A9" s="41" t="s">
        <v>2</v>
      </c>
      <c r="B9" s="41"/>
      <c r="C9" s="41"/>
      <c r="D9" s="41"/>
      <c r="E9" s="41"/>
      <c r="F9" s="41"/>
      <c r="G9" s="41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>
      <c r="A10" s="1"/>
      <c r="B10" s="1"/>
      <c r="C10" s="1"/>
      <c r="D10" s="1"/>
      <c r="E10" s="1"/>
      <c r="F10" s="1"/>
    </row>
    <row r="11" spans="1:31" ht="20.25">
      <c r="A11" s="12" t="s">
        <v>17</v>
      </c>
      <c r="B11" s="13"/>
      <c r="C11" s="13"/>
      <c r="D11" s="13"/>
      <c r="E11" s="13"/>
      <c r="F11" s="13"/>
      <c r="G11" s="13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</row>
    <row r="12" spans="1:31" ht="21">
      <c r="A12" s="5"/>
      <c r="B12" s="5"/>
      <c r="C12" s="5"/>
      <c r="D12" s="5"/>
      <c r="E12" s="5"/>
      <c r="F12" s="5"/>
      <c r="G12" s="6"/>
    </row>
    <row r="13" spans="1:31" ht="20.25">
      <c r="A13" s="12" t="s">
        <v>3</v>
      </c>
      <c r="B13" s="13"/>
      <c r="C13" s="13"/>
      <c r="D13" s="13"/>
      <c r="E13" s="13"/>
      <c r="F13" s="13"/>
      <c r="G13" s="13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</row>
    <row r="14" spans="1:31" ht="18.75">
      <c r="A14" s="3"/>
      <c r="B14" s="3"/>
      <c r="C14" s="3"/>
      <c r="D14" s="3"/>
      <c r="E14" s="3"/>
      <c r="F14" s="3"/>
      <c r="G14" s="4"/>
    </row>
    <row r="15" spans="1:31" ht="55.5" customHeight="1">
      <c r="A15" s="14" t="s">
        <v>15</v>
      </c>
      <c r="B15" s="15"/>
      <c r="C15" s="15"/>
      <c r="D15" s="15"/>
      <c r="E15" s="15"/>
      <c r="F15" s="15"/>
      <c r="G15" s="15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</row>
    <row r="17" spans="1:7" ht="15.75" customHeight="1">
      <c r="A17" s="9" t="s">
        <v>16</v>
      </c>
      <c r="B17" s="10"/>
      <c r="C17" s="10"/>
      <c r="D17" s="10"/>
      <c r="E17" s="10"/>
      <c r="F17" s="10"/>
      <c r="G17" s="10"/>
    </row>
    <row r="19" spans="1:7" ht="15.75">
      <c r="A19" s="16" t="s">
        <v>16</v>
      </c>
      <c r="B19" s="16"/>
      <c r="C19" s="16"/>
      <c r="D19" s="16"/>
      <c r="E19" s="16"/>
      <c r="F19" s="16"/>
      <c r="G19" s="16"/>
    </row>
    <row r="20" spans="1:7">
      <c r="A20" s="11" t="s">
        <v>18</v>
      </c>
      <c r="B20" s="11"/>
      <c r="C20" s="11"/>
      <c r="D20" s="11"/>
      <c r="E20" s="11"/>
      <c r="F20" s="11"/>
      <c r="G20" s="17" t="s">
        <v>19</v>
      </c>
    </row>
    <row r="21" spans="1:7">
      <c r="A21" s="11" t="s">
        <v>20</v>
      </c>
      <c r="B21" s="11"/>
      <c r="C21" s="11"/>
      <c r="D21" s="11"/>
      <c r="E21" s="11"/>
      <c r="F21" s="11"/>
      <c r="G21" s="11"/>
    </row>
    <row r="22" spans="1:7">
      <c r="A22" s="18"/>
      <c r="B22" s="18"/>
      <c r="C22" s="18"/>
      <c r="D22" s="18"/>
      <c r="E22" s="18"/>
      <c r="F22" s="18"/>
      <c r="G22" s="18"/>
    </row>
    <row r="23" spans="1:7">
      <c r="A23" s="19" t="s">
        <v>4</v>
      </c>
      <c r="B23" s="19" t="s">
        <v>5</v>
      </c>
      <c r="C23" s="20" t="s">
        <v>21</v>
      </c>
      <c r="D23" s="20"/>
      <c r="E23" s="20"/>
      <c r="F23" s="20"/>
      <c r="G23" s="21" t="s">
        <v>6</v>
      </c>
    </row>
    <row r="24" spans="1:7" ht="15.75">
      <c r="A24" s="19"/>
      <c r="B24" s="19"/>
      <c r="C24" s="22">
        <v>30</v>
      </c>
      <c r="D24" s="22">
        <v>60</v>
      </c>
      <c r="E24" s="22">
        <v>90</v>
      </c>
      <c r="F24" s="22">
        <v>120</v>
      </c>
      <c r="G24" s="23"/>
    </row>
    <row r="25" spans="1:7" ht="15.75">
      <c r="A25" s="24" t="s">
        <v>7</v>
      </c>
      <c r="B25" s="25" t="s">
        <v>22</v>
      </c>
      <c r="C25" s="26" t="s">
        <v>14</v>
      </c>
      <c r="D25" s="27" t="s">
        <v>14</v>
      </c>
      <c r="E25" s="27" t="s">
        <v>14</v>
      </c>
      <c r="F25" s="27" t="s">
        <v>14</v>
      </c>
      <c r="G25" s="28"/>
    </row>
    <row r="26" spans="1:7" ht="15.75">
      <c r="A26" s="24"/>
      <c r="B26" s="29"/>
      <c r="C26" s="30">
        <f>SUM('[1]planilha orçamentária'!$H$8)</f>
        <v>10257.595053200001</v>
      </c>
      <c r="D26" s="31"/>
      <c r="E26" s="31"/>
      <c r="F26" s="31"/>
      <c r="G26" s="28">
        <f>SUM(C26/C39)</f>
        <v>2.8632207894937658E-2</v>
      </c>
    </row>
    <row r="27" spans="1:7" ht="15.75">
      <c r="A27" s="24" t="s">
        <v>8</v>
      </c>
      <c r="B27" s="25" t="s">
        <v>23</v>
      </c>
      <c r="C27" s="27"/>
      <c r="D27" s="26"/>
      <c r="E27" s="26"/>
      <c r="F27" s="27"/>
      <c r="G27" s="28"/>
    </row>
    <row r="28" spans="1:7" ht="15.75">
      <c r="A28" s="24"/>
      <c r="B28" s="29"/>
      <c r="C28" s="30">
        <v>3544.0071480000001</v>
      </c>
      <c r="D28" s="31"/>
      <c r="E28" s="31"/>
      <c r="F28" s="31"/>
      <c r="G28" s="28">
        <f>SUM(C28/C39)</f>
        <v>9.8924503176819455E-3</v>
      </c>
    </row>
    <row r="29" spans="1:7" ht="15.75">
      <c r="A29" s="24" t="s">
        <v>9</v>
      </c>
      <c r="B29" s="25" t="s">
        <v>24</v>
      </c>
      <c r="C29" s="27"/>
      <c r="D29" s="27"/>
      <c r="E29" s="26"/>
      <c r="F29" s="27"/>
      <c r="G29" s="28"/>
    </row>
    <row r="30" spans="1:7" ht="15.75">
      <c r="A30" s="24"/>
      <c r="B30" s="29"/>
      <c r="C30" s="30">
        <v>1955.06</v>
      </c>
      <c r="D30" s="31"/>
      <c r="E30" s="31"/>
      <c r="F30" s="31"/>
      <c r="G30" s="28">
        <f>SUM(C30/C39)</f>
        <v>5.4571938233820014E-3</v>
      </c>
    </row>
    <row r="31" spans="1:7" ht="15.75">
      <c r="A31" s="24" t="s">
        <v>10</v>
      </c>
      <c r="B31" s="25" t="s">
        <v>25</v>
      </c>
      <c r="C31" s="27"/>
      <c r="D31" s="26"/>
      <c r="E31" s="26"/>
      <c r="F31" s="26"/>
      <c r="G31" s="28"/>
    </row>
    <row r="32" spans="1:7" ht="15.75">
      <c r="A32" s="24"/>
      <c r="B32" s="29"/>
      <c r="C32" s="30">
        <v>255564.27</v>
      </c>
      <c r="D32" s="31"/>
      <c r="E32" s="31"/>
      <c r="F32" s="31"/>
      <c r="G32" s="28">
        <f>SUM(C32/C39)</f>
        <v>0.71336110181842505</v>
      </c>
    </row>
    <row r="33" spans="1:7" ht="15.75">
      <c r="A33" s="24" t="s">
        <v>11</v>
      </c>
      <c r="B33" s="25" t="s">
        <v>26</v>
      </c>
      <c r="C33" s="32"/>
      <c r="D33" s="26"/>
      <c r="E33" s="26"/>
      <c r="F33" s="27"/>
      <c r="G33" s="28"/>
    </row>
    <row r="34" spans="1:7" ht="15.75">
      <c r="A34" s="24"/>
      <c r="B34" s="29"/>
      <c r="C34" s="30">
        <v>79539.039999999994</v>
      </c>
      <c r="D34" s="31"/>
      <c r="E34" s="31"/>
      <c r="F34" s="31"/>
      <c r="G34" s="28">
        <f>SUM(C34/C39)</f>
        <v>0.22201873999045244</v>
      </c>
    </row>
    <row r="35" spans="1:7" ht="15.75">
      <c r="A35" s="24" t="s">
        <v>12</v>
      </c>
      <c r="B35" s="25" t="s">
        <v>27</v>
      </c>
      <c r="C35" s="32"/>
      <c r="D35" s="32"/>
      <c r="E35" s="27"/>
      <c r="F35" s="26"/>
      <c r="G35" s="28"/>
    </row>
    <row r="36" spans="1:7" ht="15.75">
      <c r="A36" s="24"/>
      <c r="B36" s="29"/>
      <c r="C36" s="30">
        <v>1388.85</v>
      </c>
      <c r="D36" s="31"/>
      <c r="E36" s="31"/>
      <c r="F36" s="31"/>
      <c r="G36" s="28">
        <f>SUM(C36/C39)</f>
        <v>3.8767217587204958E-3</v>
      </c>
    </row>
    <row r="37" spans="1:7" ht="15.75">
      <c r="A37" s="24" t="s">
        <v>13</v>
      </c>
      <c r="B37" s="25" t="s">
        <v>28</v>
      </c>
      <c r="C37" s="27"/>
      <c r="D37" s="27"/>
      <c r="E37" s="26"/>
      <c r="F37" s="26"/>
      <c r="G37" s="28"/>
    </row>
    <row r="38" spans="1:7" ht="15.75">
      <c r="A38" s="24"/>
      <c r="B38" s="29"/>
      <c r="C38" s="30">
        <v>6004.9</v>
      </c>
      <c r="D38" s="31"/>
      <c r="E38" s="31"/>
      <c r="F38" s="31"/>
      <c r="G38" s="28">
        <f>SUM(C38/C39)</f>
        <v>1.6761584396400409E-2</v>
      </c>
    </row>
    <row r="39" spans="1:7" ht="15.75">
      <c r="A39" s="33" t="s">
        <v>14</v>
      </c>
      <c r="B39" s="34" t="s">
        <v>29</v>
      </c>
      <c r="C39" s="35">
        <f>SUM(C25:F38)</f>
        <v>358253.72220119997</v>
      </c>
      <c r="D39" s="35"/>
      <c r="E39" s="35"/>
      <c r="F39" s="35"/>
      <c r="G39" s="36">
        <f>SUM(G38+G36+G34+G32+G30+G28+G26)</f>
        <v>1</v>
      </c>
    </row>
    <row r="40" spans="1:7" ht="15.75">
      <c r="A40" s="37"/>
      <c r="B40" s="38" t="s">
        <v>30</v>
      </c>
      <c r="C40" s="39">
        <v>1</v>
      </c>
      <c r="D40" s="39"/>
      <c r="E40" s="39"/>
      <c r="F40" s="39"/>
      <c r="G40" s="40">
        <v>1</v>
      </c>
    </row>
    <row r="42" spans="1:7" ht="27" customHeight="1">
      <c r="A42" s="42" t="s">
        <v>31</v>
      </c>
      <c r="B42" s="42"/>
      <c r="C42" s="42"/>
      <c r="D42" s="42"/>
      <c r="E42" s="42"/>
      <c r="F42" s="42"/>
      <c r="G42" s="42"/>
    </row>
  </sheetData>
  <mergeCells count="38">
    <mergeCell ref="A15:G15"/>
    <mergeCell ref="A17:G17"/>
    <mergeCell ref="A13:G13"/>
    <mergeCell ref="A11:G11"/>
    <mergeCell ref="A42:G42"/>
    <mergeCell ref="A37:A38"/>
    <mergeCell ref="B37:B38"/>
    <mergeCell ref="C38:F38"/>
    <mergeCell ref="C39:F39"/>
    <mergeCell ref="C40:F40"/>
    <mergeCell ref="C34:F34"/>
    <mergeCell ref="A19:G19"/>
    <mergeCell ref="A20:F20"/>
    <mergeCell ref="A21:G21"/>
    <mergeCell ref="A23:A24"/>
    <mergeCell ref="C26:F26"/>
    <mergeCell ref="A9:G9"/>
    <mergeCell ref="A8:G8"/>
    <mergeCell ref="A7:G7"/>
    <mergeCell ref="C23:F23"/>
    <mergeCell ref="B23:B24"/>
    <mergeCell ref="G23:G24"/>
    <mergeCell ref="A25:A26"/>
    <mergeCell ref="B25:B26"/>
    <mergeCell ref="A27:A28"/>
    <mergeCell ref="B27:B28"/>
    <mergeCell ref="C28:F28"/>
    <mergeCell ref="A29:A30"/>
    <mergeCell ref="B29:B30"/>
    <mergeCell ref="C30:F30"/>
    <mergeCell ref="A31:A32"/>
    <mergeCell ref="B31:B32"/>
    <mergeCell ref="C32:F32"/>
    <mergeCell ref="A33:A34"/>
    <mergeCell ref="B33:B34"/>
    <mergeCell ref="A35:A36"/>
    <mergeCell ref="B35:B36"/>
    <mergeCell ref="C36:F36"/>
  </mergeCells>
  <printOptions horizontalCentered="1"/>
  <pageMargins left="0.43307086614173229" right="0.31496062992125984" top="0.35433070866141736" bottom="0.35433070866141736" header="0.31496062992125984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</vt:lpstr>
      <vt:lpstr>Cronograma!Area_de_impressao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Gilson Ribeiro Xavier</dc:creator>
  <cp:lastModifiedBy>Licitação</cp:lastModifiedBy>
  <cp:lastPrinted>2019-04-12T18:10:19Z</cp:lastPrinted>
  <dcterms:created xsi:type="dcterms:W3CDTF">2017-06-27T20:13:03Z</dcterms:created>
  <dcterms:modified xsi:type="dcterms:W3CDTF">2019-04-12T18:10:33Z</dcterms:modified>
</cp:coreProperties>
</file>