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bora.camargo\Documents\Editais\2020\TP 014-20 - Aterro Municipal\2ª Publicação\Edital e anexos\"/>
    </mc:Choice>
  </mc:AlternateContent>
  <bookViews>
    <workbookView xWindow="360" yWindow="225" windowWidth="19440" windowHeight="9795"/>
  </bookViews>
  <sheets>
    <sheet name="PLANILHA DE ORÇAMENTO" sheetId="9" r:id="rId1"/>
  </sheets>
  <definedNames>
    <definedName name="_xlnm.Print_Area" localSheetId="0">'PLANILHA DE ORÇAMENTO'!$A$1:$L$92</definedName>
  </definedNames>
  <calcPr calcId="152511"/>
</workbook>
</file>

<file path=xl/calcChain.xml><?xml version="1.0" encoding="utf-8"?>
<calcChain xmlns="http://schemas.openxmlformats.org/spreadsheetml/2006/main">
  <c r="L66" i="9" l="1"/>
</calcChain>
</file>

<file path=xl/sharedStrings.xml><?xml version="1.0" encoding="utf-8"?>
<sst xmlns="http://schemas.openxmlformats.org/spreadsheetml/2006/main" count="220" uniqueCount="150">
  <si>
    <t>Rua José Antônio de Campos, nº 250 – Centro – Cep 11900-000</t>
  </si>
  <si>
    <t>CNPJ – 45.685.872/0001-79</t>
  </si>
  <si>
    <t>CARIMBO (RAZÃO SOCIAL DA EMPRESA)</t>
  </si>
  <si>
    <t>ASSINAR: _________________________________________________</t>
  </si>
  <si>
    <t>VALIDADE DA PROPOSTA: 60 (sessenta) dias.</t>
  </si>
  <si>
    <t>Fone (13) 3828-1060  e-mail: licitacao3@registro.sp.gov.br</t>
  </si>
  <si>
    <t>CNPJ: ___________________________  I.E.: ___________________________   I. M.: __________________</t>
  </si>
  <si>
    <t>ENDEREÇO: ________________________________________________________ CEP: _________________</t>
  </si>
  <si>
    <t>TEL/FAX: (___) ________________________ E-MAIL PESSOAL: ______________________________</t>
  </si>
  <si>
    <t>E-MAIL INSTITUCIONAL: ______________________________</t>
  </si>
  <si>
    <t xml:space="preserve">BANCO__________ AGÊNCIA: _______________CONTA CORRENTE: _____________________________ </t>
  </si>
  <si>
    <t>ANEXO I – PLANILHA DE ORÇAMENTO</t>
  </si>
  <si>
    <t>m</t>
  </si>
  <si>
    <t>1.0</t>
  </si>
  <si>
    <t>m²</t>
  </si>
  <si>
    <t>2.0</t>
  </si>
  <si>
    <t>m³</t>
  </si>
  <si>
    <t>3.0</t>
  </si>
  <si>
    <t>4.0</t>
  </si>
  <si>
    <t>5.0</t>
  </si>
  <si>
    <t>6.0</t>
  </si>
  <si>
    <t>7.0</t>
  </si>
  <si>
    <t>8.0</t>
  </si>
  <si>
    <t>SINAPI</t>
  </si>
  <si>
    <t>Prazo da Obra:</t>
  </si>
  <si>
    <t>Serviços Preliminares</t>
  </si>
  <si>
    <t>CPOS</t>
  </si>
  <si>
    <t>02.08.020</t>
  </si>
  <si>
    <t>Placa de identificação para obra</t>
  </si>
  <si>
    <t>un</t>
  </si>
  <si>
    <t>01.17.071</t>
  </si>
  <si>
    <t>Projeto executivo de instalações hidráulicas em formato A1</t>
  </si>
  <si>
    <t>kg</t>
  </si>
  <si>
    <t>10.02.020</t>
  </si>
  <si>
    <t>Armadura em tela soldada de aço</t>
  </si>
  <si>
    <t>OBJETO: Contratação de empresa especializada para execução de serviços de operação, manutenção e obras de engenharia com encerramento parcial do Aterro Municipal, conforme Termo de Referência, pelo período de 12 (doze) meses. Secretaria Municipal de Desenvolvimento Agrário e Meio Ambiente.</t>
  </si>
  <si>
    <t>Planilha Orçamentária</t>
  </si>
  <si>
    <r>
      <t xml:space="preserve">Objeto: </t>
    </r>
    <r>
      <rPr>
        <sz val="14"/>
        <color theme="1"/>
        <rFont val="Arial"/>
        <family val="2"/>
      </rPr>
      <t>Contratação de Empresa para a Prestação de Serviços de Operação, Manutenção e Obras de Encerramento Parcial do Aterro Municipal.</t>
    </r>
  </si>
  <si>
    <t>Valor  Da Obra:</t>
  </si>
  <si>
    <r>
      <t xml:space="preserve">Local: </t>
    </r>
    <r>
      <rPr>
        <sz val="14"/>
        <color theme="1"/>
        <rFont val="Arial"/>
        <family val="2"/>
      </rPr>
      <t xml:space="preserve">  Estrada das Areias, (RGT 294) Km 04, s/n, Bairro Carapiranga. Município: Registro - Estado: São Paulo. CEP: 11.900-000</t>
    </r>
  </si>
  <si>
    <t>12 meses</t>
  </si>
  <si>
    <r>
      <t xml:space="preserve">Base SINAPI Desonerada: </t>
    </r>
    <r>
      <rPr>
        <sz val="14"/>
        <color theme="1"/>
        <rFont val="Arial"/>
        <family val="2"/>
      </rPr>
      <t>Refer.: Data Referência Técnica: 15/05/2020. Data De Emissão: 16/05/2020.</t>
    </r>
    <r>
      <rPr>
        <b/>
        <sz val="14"/>
        <color theme="1"/>
        <rFont val="Arial"/>
        <family val="2"/>
      </rPr>
      <t xml:space="preserve"> </t>
    </r>
    <r>
      <rPr>
        <sz val="14"/>
        <color theme="1"/>
        <rFont val="Arial"/>
        <family val="2"/>
      </rPr>
      <t>BDI adotado: 26,37 % .</t>
    </r>
  </si>
  <si>
    <r>
      <t xml:space="preserve">Base CPOS Des.: </t>
    </r>
    <r>
      <rPr>
        <sz val="14"/>
        <color theme="1"/>
        <rFont val="Arial"/>
        <family val="2"/>
      </rPr>
      <t>Refer.: Tabela de Serviços CPOS Versão 178 Vigência: a partir de 02/03/2020 L.S.: 96,21 % % BDI adotado: 26,37 % .</t>
    </r>
  </si>
  <si>
    <r>
      <t xml:space="preserve">Base SIURB Des.: </t>
    </r>
    <r>
      <rPr>
        <sz val="14"/>
        <color theme="1"/>
        <rFont val="Arial"/>
        <family val="2"/>
      </rPr>
      <t>Refer.: Tabela SIURB janeiro 2020 L.S.: 96,21 % BDI adotado: 26,37 % .</t>
    </r>
  </si>
  <si>
    <t>Item</t>
  </si>
  <si>
    <t>Fonte</t>
  </si>
  <si>
    <t>Código</t>
  </si>
  <si>
    <t>Descrição dos Serviços</t>
  </si>
  <si>
    <t>Unid.</t>
  </si>
  <si>
    <t>Quant.</t>
  </si>
  <si>
    <t>Material     (R$)</t>
  </si>
  <si>
    <t>Mão de Obra (R$)</t>
  </si>
  <si>
    <t>Custo Unit.  (R$)</t>
  </si>
  <si>
    <t>Custo Unit. (R$)</t>
  </si>
  <si>
    <t>Custo Geral dos Serviços  (R$)</t>
  </si>
  <si>
    <t>Porcent.</t>
  </si>
  <si>
    <t xml:space="preserve">Custo Unit.  (Sem B.D.I.) </t>
  </si>
  <si>
    <t xml:space="preserve">Total (Sem B.D.I.) </t>
  </si>
  <si>
    <t xml:space="preserve">Total (Com B.D.I.) </t>
  </si>
  <si>
    <t xml:space="preserve">(Com B.D.I.) </t>
  </si>
  <si>
    <t>(%)</t>
  </si>
  <si>
    <t>Ref.</t>
  </si>
  <si>
    <t>Serp.</t>
  </si>
  <si>
    <t>1.1</t>
  </si>
  <si>
    <t>Serv. Téc.</t>
  </si>
  <si>
    <t>Serviços Técnicos Especializados</t>
  </si>
  <si>
    <t>2.1</t>
  </si>
  <si>
    <t>2.2</t>
  </si>
  <si>
    <t>01.20.881</t>
  </si>
  <si>
    <t>Levantamento planialtimétrico cadastral em área rural acima de 2 até 5 alqueires</t>
  </si>
  <si>
    <t>2.3</t>
  </si>
  <si>
    <t>Engenheiro (Ambiental/ Sanitarista/ Agrônomo/ Florestal/etc.) com encargos complementares.</t>
  </si>
  <si>
    <t>h</t>
  </si>
  <si>
    <t>Serviços de Drenagem</t>
  </si>
  <si>
    <t>3.1</t>
  </si>
  <si>
    <t>46.12.210</t>
  </si>
  <si>
    <t>Meio tubo de concreto, DN= 300mm</t>
  </si>
  <si>
    <t>3.2</t>
  </si>
  <si>
    <t>49.03.020</t>
  </si>
  <si>
    <t>Caixa de gordura em alvenaria, 600 x 600 x 600 mm</t>
  </si>
  <si>
    <t>3.3</t>
  </si>
  <si>
    <t>34.02.020</t>
  </si>
  <si>
    <t>Plantio de grama batatais em placas (praças e áreas abertas)</t>
  </si>
  <si>
    <t xml:space="preserve">Sist. Dren. </t>
  </si>
  <si>
    <t>Sistema de Drenagem de gases e efluentes.</t>
  </si>
  <si>
    <t>Tubos de gases</t>
  </si>
  <si>
    <t>4.1</t>
  </si>
  <si>
    <t>46.12.080</t>
  </si>
  <si>
    <t>Tubo de concreto (PA-1), DN= 600mm</t>
  </si>
  <si>
    <t>4.2</t>
  </si>
  <si>
    <t>11.18.140</t>
  </si>
  <si>
    <t>Lastro e/ou fundação em rachão mecanizado</t>
  </si>
  <si>
    <t>4.3</t>
  </si>
  <si>
    <t>4.4</t>
  </si>
  <si>
    <t>Dreno (canaletas)</t>
  </si>
  <si>
    <t>4.5</t>
  </si>
  <si>
    <t>07.01.020</t>
  </si>
  <si>
    <t>Escavação e carga mecanizada em solo de 1ª categoria, em campo aberto</t>
  </si>
  <si>
    <t>4.6</t>
  </si>
  <si>
    <t>05.10.020</t>
  </si>
  <si>
    <t>Transporte de solo de 1ª e 2ª categoria por caminhão até o 2° km</t>
  </si>
  <si>
    <t>4.7</t>
  </si>
  <si>
    <t>08.05.220</t>
  </si>
  <si>
    <t>Manta geotêxtil com resistência à tração longitudinal de 31kN/m e transversal de 27kN/m</t>
  </si>
  <si>
    <t>4.8</t>
  </si>
  <si>
    <t>46.13.020</t>
  </si>
  <si>
    <t>Tubo em polietileno de alta densidade corrugado perfurado, DN= 4´, inclusive conexões</t>
  </si>
  <si>
    <t>4.9</t>
  </si>
  <si>
    <t>SIURB</t>
  </si>
  <si>
    <t>06-24-00</t>
  </si>
  <si>
    <t>Dreno de Brita n. 4</t>
  </si>
  <si>
    <t>4.10</t>
  </si>
  <si>
    <t>Dreno (Reaterro dos tubos)</t>
  </si>
  <si>
    <t>4.11</t>
  </si>
  <si>
    <t>4.12</t>
  </si>
  <si>
    <t>Man. Ace.</t>
  </si>
  <si>
    <t>Manutenção de acesso e estradas locais</t>
  </si>
  <si>
    <t>5.1</t>
  </si>
  <si>
    <t>5.2</t>
  </si>
  <si>
    <t>54.01.210</t>
  </si>
  <si>
    <t>Base de brita graduada</t>
  </si>
  <si>
    <t>Prep. Bot.</t>
  </si>
  <si>
    <t>Preparação de Bota-fora</t>
  </si>
  <si>
    <t>6.1</t>
  </si>
  <si>
    <t>6.2</t>
  </si>
  <si>
    <t>05.10.023</t>
  </si>
  <si>
    <t>Transporte de solo de 1ª e 2ª categoria por caminhão para distâncias superiores ao 5° km até o 10° km</t>
  </si>
  <si>
    <t>Cob. Res.</t>
  </si>
  <si>
    <t>Cobertura dos Resíduos.</t>
  </si>
  <si>
    <t>7.1</t>
  </si>
  <si>
    <t>7.2</t>
  </si>
  <si>
    <t>Serv. Op.</t>
  </si>
  <si>
    <t>Serviços Operacionais e  de Equipamentos.</t>
  </si>
  <si>
    <t>8.1</t>
  </si>
  <si>
    <t>Escavadeira Hidráulica Sobre Esteiras, Caçamba 1,20 M3, Peso Operacional 21 T, Potência Bruta 155 HP - CHP Diurno. Af_06/2014</t>
  </si>
  <si>
    <t>chp</t>
  </si>
  <si>
    <t>8.2</t>
  </si>
  <si>
    <t>8.3</t>
  </si>
  <si>
    <t>Operador de máquinas e equipamentos com encargos complementares (balança)</t>
  </si>
  <si>
    <t>8.4</t>
  </si>
  <si>
    <t>Servente com encargos complementares , (1) para os serviços de roçada e (1)para os serviços gerais.</t>
  </si>
  <si>
    <t>Vigia noturno com encargos complementares</t>
  </si>
  <si>
    <t>Valor Total da Obra (R$).....................</t>
  </si>
  <si>
    <t xml:space="preserve"> - Declaro para os devidos fins, que aceito todas as condições contidas no Edital de Licitação referente a Tomada de Preços nº 014/2020</t>
  </si>
  <si>
    <t>4.13</t>
  </si>
  <si>
    <t>6.3</t>
  </si>
  <si>
    <t>07.10.020</t>
  </si>
  <si>
    <t>Espalhamento de solo em bota-fora com compactação sem controle</t>
  </si>
  <si>
    <t>7.3</t>
  </si>
  <si>
    <t>TOMADA DE PREÇOS Nº 014/2020 - REFORMULADO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</si>
</sst>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mmm/yyyy"/>
    <numFmt numFmtId="166" formatCode="##.##000##"/>
    <numFmt numFmtId="167" formatCode="##.##000"/>
    <numFmt numFmtId="168" formatCode="_(&quot;R$ &quot;* #,##0.00_);_(&quot;R$ &quot;* \(#,##0.00\);_(&quot;R$ &quot;* &quot;-&quot;??_);_(@_)"/>
    <numFmt numFmtId="169" formatCode="0.00;[Red]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 Narrow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8"/>
      <color indexed="10"/>
      <name val="Tahoma"/>
      <family val="2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.85"/>
      <color indexed="8"/>
      <name val="Times New Roman"/>
      <family val="1"/>
    </font>
    <font>
      <b/>
      <sz val="12"/>
      <color theme="1"/>
      <name val="Arial"/>
      <family val="2"/>
    </font>
    <font>
      <sz val="10"/>
      <name val="Arial Narrow"/>
      <family val="2"/>
    </font>
    <font>
      <sz val="12"/>
      <color indexed="8"/>
      <name val="Arial"/>
      <family val="2"/>
    </font>
    <font>
      <b/>
      <i/>
      <u/>
      <sz val="18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7" fillId="0" borderId="0"/>
    <xf numFmtId="0" fontId="8" fillId="0" borderId="0">
      <alignment vertical="top"/>
    </xf>
    <xf numFmtId="0" fontId="9" fillId="0" borderId="0"/>
    <xf numFmtId="0" fontId="13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0" fontId="17" fillId="0" borderId="0" applyNumberFormat="0" applyFill="0" applyBorder="0" applyProtection="0">
      <alignment vertical="center"/>
    </xf>
    <xf numFmtId="0" fontId="7" fillId="0" borderId="0"/>
    <xf numFmtId="0" fontId="17" fillId="0" borderId="0" applyNumberFormat="0" applyFill="0" applyBorder="0" applyProtection="0">
      <alignment vertical="center"/>
    </xf>
    <xf numFmtId="9" fontId="2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0" fontId="9" fillId="0" borderId="0"/>
    <xf numFmtId="0" fontId="1" fillId="0" borderId="0"/>
    <xf numFmtId="44" fontId="1" fillId="0" borderId="0" applyFont="0" applyFill="0" applyBorder="0" applyAlignment="0" applyProtection="0"/>
  </cellStyleXfs>
  <cellXfs count="116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6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top"/>
    </xf>
    <xf numFmtId="44" fontId="0" fillId="0" borderId="0" xfId="1" applyFont="1" applyAlignment="1">
      <alignment vertical="center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center"/>
    </xf>
    <xf numFmtId="44" fontId="0" fillId="0" borderId="0" xfId="1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166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5" fillId="0" borderId="0" xfId="0" applyFont="1" applyFill="1" applyBorder="1" applyAlignment="1">
      <alignment horizontal="center" vertical="distributed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/>
    </xf>
    <xf numFmtId="0" fontId="15" fillId="0" borderId="0" xfId="0" applyFont="1" applyAlignment="1">
      <alignment vertical="center" wrapText="1"/>
    </xf>
    <xf numFmtId="0" fontId="20" fillId="0" borderId="0" xfId="6" applyFont="1" applyAlignment="1">
      <alignment vertical="center" wrapText="1"/>
    </xf>
    <xf numFmtId="0" fontId="4" fillId="0" borderId="0" xfId="0" applyFont="1" applyBorder="1" applyAlignment="1"/>
    <xf numFmtId="0" fontId="3" fillId="2" borderId="0" xfId="0" applyFont="1" applyFill="1" applyBorder="1" applyAlignment="1">
      <alignment vertical="top"/>
    </xf>
    <xf numFmtId="0" fontId="11" fillId="0" borderId="0" xfId="0" applyFont="1" applyAlignment="1">
      <alignment vertical="center"/>
    </xf>
    <xf numFmtId="0" fontId="20" fillId="0" borderId="0" xfId="6" applyFont="1" applyAlignment="1">
      <alignment horizontal="center" vertical="center" wrapText="1"/>
    </xf>
    <xf numFmtId="0" fontId="8" fillId="0" borderId="0" xfId="6" applyFont="1" applyAlignment="1">
      <alignment vertical="center"/>
    </xf>
    <xf numFmtId="44" fontId="24" fillId="3" borderId="2" xfId="19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justify"/>
    </xf>
    <xf numFmtId="0" fontId="18" fillId="5" borderId="2" xfId="0" applyFont="1" applyFill="1" applyBorder="1" applyAlignment="1">
      <alignment horizontal="center" vertical="center" wrapText="1"/>
    </xf>
    <xf numFmtId="0" fontId="18" fillId="5" borderId="2" xfId="6" applyFont="1" applyFill="1" applyBorder="1" applyAlignment="1">
      <alignment horizontal="center" vertical="center"/>
    </xf>
    <xf numFmtId="0" fontId="18" fillId="6" borderId="2" xfId="0" applyFont="1" applyFill="1" applyBorder="1" applyAlignment="1">
      <alignment horizontal="center" vertical="center"/>
    </xf>
    <xf numFmtId="0" fontId="18" fillId="6" borderId="2" xfId="0" applyFont="1" applyFill="1" applyBorder="1" applyAlignment="1">
      <alignment horizontal="justify" vertical="distributed" wrapText="1"/>
    </xf>
    <xf numFmtId="44" fontId="18" fillId="6" borderId="2" xfId="1" applyFont="1" applyFill="1" applyBorder="1" applyAlignment="1">
      <alignment horizontal="center" vertical="center"/>
    </xf>
    <xf numFmtId="44" fontId="18" fillId="6" borderId="2" xfId="1" applyFont="1" applyFill="1" applyBorder="1" applyAlignment="1">
      <alignment horizontal="center" vertical="justify"/>
    </xf>
    <xf numFmtId="44" fontId="18" fillId="6" borderId="2" xfId="1" applyFont="1" applyFill="1" applyBorder="1" applyAlignment="1">
      <alignment horizontal="center" vertical="center" wrapText="1"/>
    </xf>
    <xf numFmtId="10" fontId="18" fillId="6" borderId="2" xfId="14" applyNumberFormat="1" applyFont="1" applyFill="1" applyBorder="1" applyAlignment="1">
      <alignment horizontal="center" vertical="center" wrapText="1"/>
    </xf>
    <xf numFmtId="0" fontId="24" fillId="3" borderId="2" xfId="6" applyFont="1" applyFill="1" applyBorder="1" applyAlignment="1">
      <alignment horizontal="center" vertical="center"/>
    </xf>
    <xf numFmtId="0" fontId="20" fillId="7" borderId="2" xfId="0" applyFont="1" applyFill="1" applyBorder="1" applyAlignment="1">
      <alignment horizontal="center" vertical="center" wrapText="1"/>
    </xf>
    <xf numFmtId="43" fontId="24" fillId="3" borderId="2" xfId="16" applyNumberFormat="1" applyFont="1" applyFill="1" applyBorder="1" applyAlignment="1">
      <alignment horizontal="justify" vertical="distributed" wrapText="1"/>
    </xf>
    <xf numFmtId="43" fontId="24" fillId="3" borderId="2" xfId="16" applyFont="1" applyFill="1" applyBorder="1" applyAlignment="1">
      <alignment horizontal="center" vertical="center" wrapText="1"/>
    </xf>
    <xf numFmtId="169" fontId="24" fillId="3" borderId="2" xfId="12" applyNumberFormat="1" applyFont="1" applyFill="1" applyBorder="1" applyAlignment="1">
      <alignment horizontal="center" vertical="center"/>
    </xf>
    <xf numFmtId="44" fontId="20" fillId="7" borderId="2" xfId="1" applyFont="1" applyFill="1" applyBorder="1" applyAlignment="1">
      <alignment horizontal="center" vertical="center" wrapText="1"/>
    </xf>
    <xf numFmtId="44" fontId="24" fillId="0" borderId="2" xfId="1" applyFont="1" applyFill="1" applyBorder="1" applyAlignment="1">
      <alignment horizontal="center" vertical="center" wrapText="1"/>
    </xf>
    <xf numFmtId="44" fontId="24" fillId="3" borderId="2" xfId="1" applyFont="1" applyFill="1" applyBorder="1" applyAlignment="1">
      <alignment horizontal="center" vertical="center" wrapText="1"/>
    </xf>
    <xf numFmtId="44" fontId="24" fillId="3" borderId="2" xfId="1" applyFont="1" applyFill="1" applyBorder="1" applyAlignment="1">
      <alignment horizontal="center" vertical="center"/>
    </xf>
    <xf numFmtId="10" fontId="18" fillId="3" borderId="2" xfId="14" applyNumberFormat="1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left" vertical="center"/>
    </xf>
    <xf numFmtId="43" fontId="18" fillId="6" borderId="2" xfId="0" applyNumberFormat="1" applyFont="1" applyFill="1" applyBorder="1" applyAlignment="1">
      <alignment horizontal="left" vertical="center"/>
    </xf>
    <xf numFmtId="43" fontId="24" fillId="3" borderId="2" xfId="16" applyNumberFormat="1" applyFont="1" applyFill="1" applyBorder="1" applyAlignment="1">
      <alignment horizontal="left" vertical="distributed" wrapText="1"/>
    </xf>
    <xf numFmtId="44" fontId="20" fillId="7" borderId="2" xfId="1" applyFont="1" applyFill="1" applyBorder="1" applyAlignment="1">
      <alignment vertical="center" wrapText="1"/>
    </xf>
    <xf numFmtId="0" fontId="4" fillId="7" borderId="2" xfId="0" applyFont="1" applyFill="1" applyBorder="1" applyAlignment="1">
      <alignment horizontal="center" vertical="center" wrapText="1"/>
    </xf>
    <xf numFmtId="43" fontId="24" fillId="3" borderId="2" xfId="16" applyNumberFormat="1" applyFont="1" applyFill="1" applyBorder="1" applyAlignment="1">
      <alignment horizontal="left" vertical="distributed"/>
    </xf>
    <xf numFmtId="0" fontId="24" fillId="3" borderId="2" xfId="0" applyFont="1" applyFill="1" applyBorder="1" applyAlignment="1">
      <alignment horizontal="center" vertical="center"/>
    </xf>
    <xf numFmtId="0" fontId="24" fillId="7" borderId="2" xfId="0" applyFont="1" applyFill="1" applyBorder="1" applyAlignment="1">
      <alignment horizontal="center" vertical="center" wrapText="1"/>
    </xf>
    <xf numFmtId="44" fontId="24" fillId="7" borderId="2" xfId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/>
    </xf>
    <xf numFmtId="0" fontId="18" fillId="6" borderId="2" xfId="0" applyFont="1" applyFill="1" applyBorder="1" applyAlignment="1">
      <alignment horizontal="justify" vertical="distributed"/>
    </xf>
    <xf numFmtId="0" fontId="18" fillId="6" borderId="2" xfId="0" applyFont="1" applyFill="1" applyBorder="1" applyAlignment="1">
      <alignment horizontal="center" vertical="center" wrapText="1"/>
    </xf>
    <xf numFmtId="169" fontId="18" fillId="6" borderId="2" xfId="0" applyNumberFormat="1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/>
    </xf>
    <xf numFmtId="49" fontId="18" fillId="4" borderId="2" xfId="0" applyNumberFormat="1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justify" vertical="distributed"/>
    </xf>
    <xf numFmtId="0" fontId="18" fillId="4" borderId="2" xfId="0" applyFont="1" applyFill="1" applyBorder="1" applyAlignment="1">
      <alignment horizontal="center" vertical="center" wrapText="1"/>
    </xf>
    <xf numFmtId="169" fontId="18" fillId="4" borderId="2" xfId="0" applyNumberFormat="1" applyFont="1" applyFill="1" applyBorder="1" applyAlignment="1">
      <alignment horizontal="center" vertical="center" wrapText="1"/>
    </xf>
    <xf numFmtId="44" fontId="18" fillId="4" borderId="2" xfId="1" applyFont="1" applyFill="1" applyBorder="1" applyAlignment="1">
      <alignment horizontal="center" vertical="center" wrapText="1"/>
    </xf>
    <xf numFmtId="10" fontId="18" fillId="4" borderId="2" xfId="14" applyNumberFormat="1" applyFont="1" applyFill="1" applyBorder="1" applyAlignment="1">
      <alignment horizontal="center" vertical="center" wrapText="1"/>
    </xf>
    <xf numFmtId="169" fontId="24" fillId="0" borderId="2" xfId="0" applyNumberFormat="1" applyFont="1" applyFill="1" applyBorder="1" applyAlignment="1">
      <alignment horizontal="center" vertical="center" wrapText="1"/>
    </xf>
    <xf numFmtId="169" fontId="24" fillId="0" borderId="2" xfId="0" applyNumberFormat="1" applyFont="1" applyBorder="1" applyAlignment="1">
      <alignment horizontal="center" vertical="center"/>
    </xf>
    <xf numFmtId="169" fontId="24" fillId="0" borderId="2" xfId="12" applyNumberFormat="1" applyFont="1" applyFill="1" applyBorder="1" applyAlignment="1">
      <alignment horizontal="center" vertical="center"/>
    </xf>
    <xf numFmtId="0" fontId="18" fillId="4" borderId="2" xfId="6" applyFont="1" applyFill="1" applyBorder="1" applyAlignment="1">
      <alignment horizontal="center" vertical="center"/>
    </xf>
    <xf numFmtId="0" fontId="24" fillId="4" borderId="2" xfId="6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left" vertical="center" wrapText="1"/>
    </xf>
    <xf numFmtId="43" fontId="18" fillId="4" borderId="2" xfId="16" applyNumberFormat="1" applyFont="1" applyFill="1" applyBorder="1" applyAlignment="1">
      <alignment horizontal="left" vertical="distributed" wrapText="1"/>
    </xf>
    <xf numFmtId="43" fontId="24" fillId="4" borderId="2" xfId="16" applyFont="1" applyFill="1" applyBorder="1" applyAlignment="1">
      <alignment horizontal="center" vertical="center" wrapText="1"/>
    </xf>
    <xf numFmtId="169" fontId="24" fillId="4" borderId="2" xfId="12" applyNumberFormat="1" applyFont="1" applyFill="1" applyBorder="1" applyAlignment="1">
      <alignment horizontal="center" vertical="center"/>
    </xf>
    <xf numFmtId="44" fontId="20" fillId="4" borderId="2" xfId="1" applyFont="1" applyFill="1" applyBorder="1" applyAlignment="1">
      <alignment horizontal="center" vertical="center" wrapText="1"/>
    </xf>
    <xf numFmtId="44" fontId="24" fillId="4" borderId="2" xfId="1" applyFont="1" applyFill="1" applyBorder="1" applyAlignment="1">
      <alignment horizontal="center" vertical="center" wrapText="1"/>
    </xf>
    <xf numFmtId="44" fontId="18" fillId="4" borderId="2" xfId="1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 wrapText="1"/>
    </xf>
    <xf numFmtId="43" fontId="24" fillId="6" borderId="2" xfId="16" applyFont="1" applyFill="1" applyBorder="1" applyAlignment="1">
      <alignment horizontal="center" vertical="center" wrapText="1"/>
    </xf>
    <xf numFmtId="169" fontId="24" fillId="6" borderId="2" xfId="12" applyNumberFormat="1" applyFont="1" applyFill="1" applyBorder="1" applyAlignment="1">
      <alignment horizontal="center" vertical="center"/>
    </xf>
    <xf numFmtId="44" fontId="24" fillId="6" borderId="2" xfId="1" applyFont="1" applyFill="1" applyBorder="1" applyAlignment="1">
      <alignment horizontal="center" vertical="center" wrapText="1"/>
    </xf>
    <xf numFmtId="43" fontId="24" fillId="3" borderId="2" xfId="16" applyNumberFormat="1" applyFont="1" applyFill="1" applyBorder="1" applyAlignment="1">
      <alignment vertical="distributed" wrapText="1"/>
    </xf>
    <xf numFmtId="0" fontId="24" fillId="6" borderId="2" xfId="6" applyFont="1" applyFill="1" applyBorder="1" applyAlignment="1">
      <alignment horizontal="center" vertical="center"/>
    </xf>
    <xf numFmtId="168" fontId="18" fillId="6" borderId="2" xfId="6" applyNumberFormat="1" applyFont="1" applyFill="1" applyBorder="1" applyAlignment="1">
      <alignment horizontal="center" vertical="center"/>
    </xf>
    <xf numFmtId="0" fontId="24" fillId="0" borderId="2" xfId="6" applyFont="1" applyFill="1" applyBorder="1" applyAlignment="1">
      <alignment horizontal="center" vertical="center"/>
    </xf>
    <xf numFmtId="0" fontId="18" fillId="6" borderId="2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vertical="center" wrapText="1"/>
    </xf>
    <xf numFmtId="44" fontId="18" fillId="5" borderId="2" xfId="1" applyFont="1" applyFill="1" applyBorder="1" applyAlignment="1">
      <alignment horizontal="right" vertical="center"/>
    </xf>
    <xf numFmtId="10" fontId="18" fillId="5" borderId="2" xfId="14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8" fillId="5" borderId="2" xfId="0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left" vertical="center" wrapText="1"/>
    </xf>
    <xf numFmtId="0" fontId="20" fillId="0" borderId="0" xfId="6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18" fillId="5" borderId="2" xfId="0" applyFont="1" applyFill="1" applyBorder="1" applyAlignment="1">
      <alignment horizontal="center" vertical="center" wrapText="1"/>
    </xf>
    <xf numFmtId="0" fontId="21" fillId="0" borderId="0" xfId="18" applyFont="1" applyAlignment="1">
      <alignment horizontal="left" vertical="center"/>
    </xf>
    <xf numFmtId="0" fontId="22" fillId="3" borderId="2" xfId="18" applyFont="1" applyFill="1" applyBorder="1" applyAlignment="1">
      <alignment horizontal="justify" vertical="distributed"/>
    </xf>
    <xf numFmtId="0" fontId="22" fillId="3" borderId="2" xfId="18" applyFont="1" applyFill="1" applyBorder="1" applyAlignment="1">
      <alignment horizontal="left" vertical="center"/>
    </xf>
    <xf numFmtId="168" fontId="22" fillId="3" borderId="2" xfId="18" applyNumberFormat="1" applyFont="1" applyFill="1" applyBorder="1" applyAlignment="1">
      <alignment horizontal="center" vertical="center"/>
    </xf>
    <xf numFmtId="0" fontId="22" fillId="3" borderId="2" xfId="18" applyFont="1" applyFill="1" applyBorder="1" applyAlignment="1">
      <alignment horizontal="center" vertical="center"/>
    </xf>
    <xf numFmtId="44" fontId="24" fillId="3" borderId="2" xfId="19" applyFont="1" applyFill="1" applyBorder="1" applyAlignment="1">
      <alignment horizontal="center" vertical="center" wrapText="1"/>
    </xf>
    <xf numFmtId="1" fontId="22" fillId="3" borderId="2" xfId="18" applyNumberFormat="1" applyFont="1" applyFill="1" applyBorder="1" applyAlignment="1">
      <alignment horizontal="left" vertical="distributed" wrapText="1"/>
    </xf>
    <xf numFmtId="1" fontId="22" fillId="0" borderId="2" xfId="18" applyNumberFormat="1" applyFont="1" applyBorder="1" applyAlignment="1">
      <alignment horizontal="justify" vertical="distributed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/>
    </xf>
    <xf numFmtId="0" fontId="15" fillId="0" borderId="0" xfId="0" applyFont="1" applyAlignment="1">
      <alignment vertical="center" wrapText="1"/>
    </xf>
  </cellXfs>
  <cellStyles count="20">
    <cellStyle name="Moeda" xfId="1" builtinId="4"/>
    <cellStyle name="Moeda 2" xfId="11"/>
    <cellStyle name="Moeda 2 2" xfId="13"/>
    <cellStyle name="Moeda 4" xfId="19"/>
    <cellStyle name="Normal" xfId="0" builtinId="0"/>
    <cellStyle name="Normal 11" xfId="18"/>
    <cellStyle name="Normal 2" xfId="2"/>
    <cellStyle name="Normal 2 2 2" xfId="12"/>
    <cellStyle name="Normal 2 4" xfId="17"/>
    <cellStyle name="Normal 2_3_-_PLANILHA_MODELO_e_Boletim_CPOS_157" xfId="6"/>
    <cellStyle name="Normal 3" xfId="9"/>
    <cellStyle name="Normal 4" xfId="15"/>
    <cellStyle name="Normal 5" xfId="7"/>
    <cellStyle name="Normal 8" xfId="3"/>
    <cellStyle name="Normal 9" xfId="8"/>
    <cellStyle name="Porcentagem 2" xfId="14"/>
    <cellStyle name="Separador de milhares 2" xfId="5"/>
    <cellStyle name="Separador de milhares 3" xfId="10"/>
    <cellStyle name="Vírgula" xfId="16" builtinId="3"/>
    <cellStyle name="Vírgula 2" xfId="4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3" name="Imagem 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4" name="Imagem 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5" name="Imagem 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6" name="Imagem 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7" name="Imagem 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8" name="Imagem 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9" name="Imagem 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10" name="Imagem 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11" name="Imagem 1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12" name="Imagem 1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13" name="Imagem 1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14" name="Imagem 1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15" name="Imagem 1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16" name="Imagem 1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17" name="Imagem 1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18" name="Imagem 1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19" name="Imagem 1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6578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20" name="Imagem 1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9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21" name="Imagem 2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543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22" name="Imagem 2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6578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23" name="Imagem 2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9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24" name="Imagem 2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543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104775</xdr:rowOff>
    </xdr:to>
    <xdr:pic>
      <xdr:nvPicPr>
        <xdr:cNvPr id="25" name="Imagem 2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627228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26" name="Imagem 2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2580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27" name="Imagem 2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667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28" name="Imagem 2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80295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29" name="Imagem 2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84772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30" name="Imagem 2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84772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31" name="Imagem 3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91059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32" name="Imagem 3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97536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33" name="Imagem 3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02774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34" name="Imagem 3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12680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35" name="Imagem 3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1687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36" name="Imagem 3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21253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37" name="Imagem 3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25825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38" name="Imagem 3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28016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39" name="Imagem 3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3106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40" name="Imagem 3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33445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41" name="Imagem 4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40017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42" name="Imagem 4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4544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43" name="Imagem 4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5392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44" name="Imagem 4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5859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45" name="Imagem 4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64020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46" name="Imagem 4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65925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47" name="Imagem 4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6954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48" name="Imagem 4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7145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49" name="Imagem 4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7335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50" name="Imagem 4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752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51" name="Imagem 5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8068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52" name="Imagem 5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84308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53" name="Imagem 5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87928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54" name="Imagem 5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91547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55" name="Imagem 5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95167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56" name="Imagem 5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9878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57" name="Imagem 5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0240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58" name="Imagem 5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0735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59" name="Imagem 5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0735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60" name="Imagem 5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1116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61" name="Imagem 6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164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62" name="Imagem 6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164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63" name="Imagem 6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355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64" name="Imagem 6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355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65" name="Imagem 6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355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66" name="Imagem 6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545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67" name="Imagem 6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545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68" name="Imagem 6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69" name="Imagem 6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70" name="Imagem 6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71" name="Imagem 7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72" name="Imagem 7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73" name="Imagem 7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74" name="Imagem 7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879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114300</xdr:colOff>
      <xdr:row>67</xdr:row>
      <xdr:rowOff>123825</xdr:rowOff>
    </xdr:to>
    <xdr:pic>
      <xdr:nvPicPr>
        <xdr:cNvPr id="75" name="Imagem 7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4812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3993726</xdr:colOff>
      <xdr:row>0</xdr:row>
      <xdr:rowOff>0</xdr:rowOff>
    </xdr:from>
    <xdr:to>
      <xdr:col>6</xdr:col>
      <xdr:colOff>1243852</xdr:colOff>
      <xdr:row>6</xdr:row>
      <xdr:rowOff>142875</xdr:rowOff>
    </xdr:to>
    <xdr:pic>
      <xdr:nvPicPr>
        <xdr:cNvPr id="93" name="Imagem 1" descr="Descrição: Logo Prefeitura Registro (com fundo branco)">
          <a:extLst>
            <a:ext uri="{FF2B5EF4-FFF2-40B4-BE49-F238E27FC236}">
              <a16:creationId xmlns="" xmlns:a16="http://schemas.microsoft.com/office/drawing/2014/main" id="{780DD30F-8882-42AE-9042-601E49B1A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9932" y="0"/>
          <a:ext cx="4018479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295275</xdr:colOff>
      <xdr:row>66</xdr:row>
      <xdr:rowOff>0</xdr:rowOff>
    </xdr:from>
    <xdr:ext cx="184731" cy="311803"/>
    <xdr:sp macro="" textlink="">
      <xdr:nvSpPr>
        <xdr:cNvPr id="91" name="CaixaDeTexto 90"/>
        <xdr:cNvSpPr txBox="1"/>
      </xdr:nvSpPr>
      <xdr:spPr>
        <a:xfrm>
          <a:off x="3448050" y="108127800"/>
          <a:ext cx="184731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5</xdr:col>
      <xdr:colOff>295275</xdr:colOff>
      <xdr:row>66</xdr:row>
      <xdr:rowOff>0</xdr:rowOff>
    </xdr:from>
    <xdr:ext cx="184731" cy="311803"/>
    <xdr:sp macro="" textlink="">
      <xdr:nvSpPr>
        <xdr:cNvPr id="92" name="CaixaDeTexto 91"/>
        <xdr:cNvSpPr txBox="1"/>
      </xdr:nvSpPr>
      <xdr:spPr>
        <a:xfrm>
          <a:off x="3448050" y="109889925"/>
          <a:ext cx="184731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5</xdr:col>
      <xdr:colOff>295275</xdr:colOff>
      <xdr:row>66</xdr:row>
      <xdr:rowOff>0</xdr:rowOff>
    </xdr:from>
    <xdr:ext cx="184731" cy="311803"/>
    <xdr:sp macro="" textlink="">
      <xdr:nvSpPr>
        <xdr:cNvPr id="94" name="CaixaDeTexto 93"/>
        <xdr:cNvSpPr txBox="1"/>
      </xdr:nvSpPr>
      <xdr:spPr>
        <a:xfrm>
          <a:off x="3448050" y="113357025"/>
          <a:ext cx="184731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5</xdr:col>
      <xdr:colOff>295275</xdr:colOff>
      <xdr:row>66</xdr:row>
      <xdr:rowOff>0</xdr:rowOff>
    </xdr:from>
    <xdr:ext cx="184731" cy="311803"/>
    <xdr:sp macro="" textlink="">
      <xdr:nvSpPr>
        <xdr:cNvPr id="95" name="CaixaDeTexto 94"/>
        <xdr:cNvSpPr txBox="1"/>
      </xdr:nvSpPr>
      <xdr:spPr>
        <a:xfrm>
          <a:off x="3448050" y="110347125"/>
          <a:ext cx="184731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5</xdr:col>
      <xdr:colOff>295275</xdr:colOff>
      <xdr:row>66</xdr:row>
      <xdr:rowOff>0</xdr:rowOff>
    </xdr:from>
    <xdr:ext cx="184731" cy="311803"/>
    <xdr:sp macro="" textlink="">
      <xdr:nvSpPr>
        <xdr:cNvPr id="96" name="CaixaDeTexto 95"/>
        <xdr:cNvSpPr txBox="1"/>
      </xdr:nvSpPr>
      <xdr:spPr>
        <a:xfrm>
          <a:off x="3448050" y="110347125"/>
          <a:ext cx="184731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5</xdr:col>
      <xdr:colOff>295275</xdr:colOff>
      <xdr:row>66</xdr:row>
      <xdr:rowOff>0</xdr:rowOff>
    </xdr:from>
    <xdr:ext cx="184731" cy="311803"/>
    <xdr:sp macro="" textlink="">
      <xdr:nvSpPr>
        <xdr:cNvPr id="97" name="CaixaDeTexto 96"/>
        <xdr:cNvSpPr txBox="1"/>
      </xdr:nvSpPr>
      <xdr:spPr>
        <a:xfrm>
          <a:off x="3448050" y="113357025"/>
          <a:ext cx="184731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5</xdr:col>
      <xdr:colOff>295275</xdr:colOff>
      <xdr:row>66</xdr:row>
      <xdr:rowOff>0</xdr:rowOff>
    </xdr:from>
    <xdr:ext cx="184731" cy="310174"/>
    <xdr:sp macro="" textlink="">
      <xdr:nvSpPr>
        <xdr:cNvPr id="98" name="CaixaDeTexto 97"/>
        <xdr:cNvSpPr txBox="1"/>
      </xdr:nvSpPr>
      <xdr:spPr>
        <a:xfrm>
          <a:off x="3448050" y="113814225"/>
          <a:ext cx="184731" cy="3101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5</xdr:col>
      <xdr:colOff>295275</xdr:colOff>
      <xdr:row>66</xdr:row>
      <xdr:rowOff>0</xdr:rowOff>
    </xdr:from>
    <xdr:ext cx="184731" cy="310174"/>
    <xdr:sp macro="" textlink="">
      <xdr:nvSpPr>
        <xdr:cNvPr id="99" name="CaixaDeTexto 98"/>
        <xdr:cNvSpPr txBox="1"/>
      </xdr:nvSpPr>
      <xdr:spPr>
        <a:xfrm>
          <a:off x="3448050" y="113814225"/>
          <a:ext cx="184731" cy="3101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5</xdr:col>
      <xdr:colOff>304800</xdr:colOff>
      <xdr:row>66</xdr:row>
      <xdr:rowOff>0</xdr:rowOff>
    </xdr:from>
    <xdr:ext cx="177800" cy="314325"/>
    <xdr:sp macro="" textlink="">
      <xdr:nvSpPr>
        <xdr:cNvPr id="100" name="Caixa de texto 2"/>
        <xdr:cNvSpPr txBox="1">
          <a:spLocks noChangeArrowheads="1"/>
        </xdr:cNvSpPr>
      </xdr:nvSpPr>
      <xdr:spPr bwMode="auto">
        <a:xfrm>
          <a:off x="3457575" y="109889925"/>
          <a:ext cx="177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295275</xdr:colOff>
      <xdr:row>66</xdr:row>
      <xdr:rowOff>0</xdr:rowOff>
    </xdr:from>
    <xdr:ext cx="184731" cy="311803"/>
    <xdr:sp macro="" textlink="">
      <xdr:nvSpPr>
        <xdr:cNvPr id="101" name="CaixaDeTexto 100"/>
        <xdr:cNvSpPr txBox="1"/>
      </xdr:nvSpPr>
      <xdr:spPr>
        <a:xfrm>
          <a:off x="3448050" y="112090200"/>
          <a:ext cx="184731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5</xdr:col>
      <xdr:colOff>304800</xdr:colOff>
      <xdr:row>66</xdr:row>
      <xdr:rowOff>0</xdr:rowOff>
    </xdr:from>
    <xdr:ext cx="177800" cy="314325"/>
    <xdr:sp macro="" textlink="">
      <xdr:nvSpPr>
        <xdr:cNvPr id="102" name="Caixa de texto 2"/>
        <xdr:cNvSpPr txBox="1">
          <a:spLocks noChangeArrowheads="1"/>
        </xdr:cNvSpPr>
      </xdr:nvSpPr>
      <xdr:spPr bwMode="auto">
        <a:xfrm>
          <a:off x="3457575" y="112090200"/>
          <a:ext cx="177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295275</xdr:colOff>
      <xdr:row>66</xdr:row>
      <xdr:rowOff>0</xdr:rowOff>
    </xdr:from>
    <xdr:ext cx="184731" cy="311803"/>
    <xdr:sp macro="" textlink="">
      <xdr:nvSpPr>
        <xdr:cNvPr id="103" name="CaixaDeTexto 102"/>
        <xdr:cNvSpPr txBox="1"/>
      </xdr:nvSpPr>
      <xdr:spPr>
        <a:xfrm>
          <a:off x="3448050" y="112737900"/>
          <a:ext cx="184731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5</xdr:col>
      <xdr:colOff>295275</xdr:colOff>
      <xdr:row>66</xdr:row>
      <xdr:rowOff>0</xdr:rowOff>
    </xdr:from>
    <xdr:ext cx="184731" cy="311803"/>
    <xdr:sp macro="" textlink="">
      <xdr:nvSpPr>
        <xdr:cNvPr id="104" name="CaixaDeTexto 103"/>
        <xdr:cNvSpPr txBox="1"/>
      </xdr:nvSpPr>
      <xdr:spPr>
        <a:xfrm>
          <a:off x="3448050" y="112737900"/>
          <a:ext cx="184731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5</xdr:col>
      <xdr:colOff>295275</xdr:colOff>
      <xdr:row>66</xdr:row>
      <xdr:rowOff>0</xdr:rowOff>
    </xdr:from>
    <xdr:ext cx="184731" cy="311803"/>
    <xdr:sp macro="" textlink="">
      <xdr:nvSpPr>
        <xdr:cNvPr id="106" name="CaixaDeTexto 105"/>
        <xdr:cNvSpPr txBox="1"/>
      </xdr:nvSpPr>
      <xdr:spPr>
        <a:xfrm>
          <a:off x="3448050" y="112737900"/>
          <a:ext cx="184731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5</xdr:col>
      <xdr:colOff>295275</xdr:colOff>
      <xdr:row>66</xdr:row>
      <xdr:rowOff>0</xdr:rowOff>
    </xdr:from>
    <xdr:ext cx="184731" cy="311803"/>
    <xdr:sp macro="" textlink="">
      <xdr:nvSpPr>
        <xdr:cNvPr id="107" name="CaixaDeTexto 106"/>
        <xdr:cNvSpPr txBox="1"/>
      </xdr:nvSpPr>
      <xdr:spPr>
        <a:xfrm>
          <a:off x="3448050" y="112737900"/>
          <a:ext cx="184731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twoCellAnchor>
    <xdr:from>
      <xdr:col>9</xdr:col>
      <xdr:colOff>59496</xdr:colOff>
      <xdr:row>18</xdr:row>
      <xdr:rowOff>116159</xdr:rowOff>
    </xdr:from>
    <xdr:to>
      <xdr:col>11</xdr:col>
      <xdr:colOff>684280</xdr:colOff>
      <xdr:row>21</xdr:row>
      <xdr:rowOff>120429</xdr:rowOff>
    </xdr:to>
    <xdr:pic>
      <xdr:nvPicPr>
        <xdr:cNvPr id="108" name="Imagem 107" descr="Descrição: Logo Prefeitura Registro (com fundo branco)">
          <a:extLst>
            <a:ext uri="{FF2B5EF4-FFF2-40B4-BE49-F238E27FC236}">
              <a16:creationId xmlns:a16="http://schemas.microsoft.com/office/drawing/2014/main" xmlns="" id="{9FB29B72-1E6A-43BC-BE31-D301F7BF8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4696" y="563834"/>
          <a:ext cx="2996509" cy="124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59496</xdr:colOff>
      <xdr:row>18</xdr:row>
      <xdr:rowOff>116159</xdr:rowOff>
    </xdr:from>
    <xdr:to>
      <xdr:col>11</xdr:col>
      <xdr:colOff>684280</xdr:colOff>
      <xdr:row>21</xdr:row>
      <xdr:rowOff>120429</xdr:rowOff>
    </xdr:to>
    <xdr:pic>
      <xdr:nvPicPr>
        <xdr:cNvPr id="105" name="Imagem 104" descr="Descrição: Logo Prefeitura Registro (com fundo branco)">
          <a:extLst>
            <a:ext uri="{FF2B5EF4-FFF2-40B4-BE49-F238E27FC236}">
              <a16:creationId xmlns:a16="http://schemas.microsoft.com/office/drawing/2014/main" xmlns="" id="{9FB29B72-1E6A-43BC-BE31-D301F7BF8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13296" y="563834"/>
          <a:ext cx="2996509" cy="124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94"/>
  <sheetViews>
    <sheetView tabSelected="1" view="pageBreakPreview" zoomScale="85" zoomScaleSheetLayoutView="85" workbookViewId="0">
      <selection activeCell="K4" sqref="K4"/>
    </sheetView>
  </sheetViews>
  <sheetFormatPr defaultRowHeight="15" x14ac:dyDescent="0.25"/>
  <cols>
    <col min="1" max="1" width="6.140625" bestFit="1" customWidth="1"/>
    <col min="2" max="2" width="8.42578125" bestFit="1" customWidth="1"/>
    <col min="3" max="3" width="14.140625" bestFit="1" customWidth="1"/>
    <col min="4" max="4" width="83" customWidth="1"/>
    <col min="5" max="5" width="7.140625" bestFit="1" customWidth="1"/>
    <col min="6" max="6" width="11.28515625" style="2" bestFit="1" customWidth="1"/>
    <col min="7" max="7" width="19.140625" style="1" bestFit="1" customWidth="1"/>
    <col min="8" max="8" width="22.140625" bestFit="1" customWidth="1"/>
    <col min="9" max="9" width="14.28515625" bestFit="1" customWidth="1"/>
    <col min="10" max="10" width="21.42578125" bestFit="1" customWidth="1"/>
    <col min="11" max="11" width="21" bestFit="1" customWidth="1"/>
    <col min="12" max="12" width="11" bestFit="1" customWidth="1"/>
    <col min="13" max="13" width="20.140625" customWidth="1"/>
    <col min="14" max="14" width="11.42578125" customWidth="1"/>
  </cols>
  <sheetData>
    <row r="2" spans="1:14" x14ac:dyDescent="0.25">
      <c r="A2" s="8"/>
      <c r="B2" s="3"/>
      <c r="C2" s="3"/>
      <c r="D2" s="3"/>
      <c r="E2" s="9"/>
      <c r="F2" s="3"/>
      <c r="G2" s="3"/>
    </row>
    <row r="3" spans="1:14" x14ac:dyDescent="0.25">
      <c r="A3" s="8"/>
      <c r="B3" s="3"/>
      <c r="C3" s="3"/>
      <c r="D3" s="3"/>
      <c r="E3" s="9"/>
      <c r="F3" s="3"/>
      <c r="G3" s="3"/>
    </row>
    <row r="4" spans="1:14" x14ac:dyDescent="0.25">
      <c r="A4" s="8"/>
      <c r="B4" s="3"/>
      <c r="C4" s="3"/>
      <c r="D4" s="3"/>
      <c r="E4" s="9"/>
      <c r="F4" s="3"/>
      <c r="G4" s="3"/>
    </row>
    <row r="5" spans="1:14" x14ac:dyDescent="0.25">
      <c r="A5" s="8"/>
      <c r="B5" s="3"/>
      <c r="C5" s="3"/>
      <c r="D5" s="3"/>
      <c r="E5" s="9"/>
      <c r="F5" s="3"/>
      <c r="G5" s="3"/>
    </row>
    <row r="6" spans="1:14" x14ac:dyDescent="0.25">
      <c r="A6" s="8"/>
      <c r="B6" s="3"/>
      <c r="C6" s="3"/>
      <c r="D6" s="3"/>
      <c r="E6" s="9"/>
      <c r="F6" s="3"/>
      <c r="G6" s="3"/>
    </row>
    <row r="7" spans="1:14" x14ac:dyDescent="0.25">
      <c r="A7" s="8"/>
      <c r="B7" s="3"/>
      <c r="C7" s="3"/>
      <c r="D7" s="3"/>
      <c r="E7" s="9"/>
      <c r="F7" s="3"/>
      <c r="G7" s="3"/>
    </row>
    <row r="8" spans="1:14" ht="15.75" x14ac:dyDescent="0.25">
      <c r="A8" s="97" t="s">
        <v>0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28"/>
      <c r="N8" s="28"/>
    </row>
    <row r="9" spans="1:14" ht="15.75" x14ac:dyDescent="0.25">
      <c r="A9" s="97" t="s">
        <v>1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28"/>
      <c r="N9" s="28"/>
    </row>
    <row r="10" spans="1:14" ht="15.75" x14ac:dyDescent="0.25">
      <c r="A10" s="97" t="s">
        <v>5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28"/>
      <c r="N10" s="28"/>
    </row>
    <row r="11" spans="1:14" x14ac:dyDescent="0.25">
      <c r="A11" s="10"/>
      <c r="B11" s="11"/>
      <c r="C11" s="11"/>
      <c r="D11" s="11"/>
      <c r="E11" s="12"/>
      <c r="F11" s="11"/>
      <c r="G11" s="11"/>
    </row>
    <row r="12" spans="1:14" ht="18" x14ac:dyDescent="0.25">
      <c r="A12" s="102" t="s">
        <v>149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29"/>
      <c r="N12" s="29"/>
    </row>
    <row r="13" spans="1:14" x14ac:dyDescent="0.25">
      <c r="A13" s="13"/>
      <c r="B13" s="14"/>
      <c r="C13" s="13"/>
      <c r="D13" s="15"/>
      <c r="E13" s="16"/>
      <c r="F13" s="17"/>
      <c r="G13" s="17"/>
    </row>
    <row r="14" spans="1:14" ht="18" x14ac:dyDescent="0.25">
      <c r="A14" s="102" t="s">
        <v>11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29"/>
      <c r="N14" s="29"/>
    </row>
    <row r="15" spans="1:14" x14ac:dyDescent="0.25">
      <c r="A15" s="13"/>
      <c r="B15" s="14"/>
      <c r="C15" s="13"/>
      <c r="D15" s="15"/>
      <c r="E15" s="16"/>
      <c r="F15" s="17"/>
      <c r="G15" s="17"/>
    </row>
    <row r="16" spans="1:14" ht="53.25" customHeight="1" x14ac:dyDescent="0.25">
      <c r="A16" s="101" t="s">
        <v>35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27"/>
      <c r="N16" s="27"/>
    </row>
    <row r="17" spans="1:14" x14ac:dyDescent="0.2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27"/>
      <c r="L17" s="27"/>
      <c r="M17" s="27"/>
      <c r="N17" s="27"/>
    </row>
    <row r="18" spans="1:14" ht="23.25" x14ac:dyDescent="0.25">
      <c r="A18" s="105" t="s">
        <v>36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32"/>
      <c r="M18" s="27"/>
      <c r="N18" s="27"/>
    </row>
    <row r="19" spans="1:14" ht="18" customHeight="1" x14ac:dyDescent="0.25">
      <c r="A19" s="106" t="s">
        <v>37</v>
      </c>
      <c r="B19" s="106"/>
      <c r="C19" s="106"/>
      <c r="D19" s="106"/>
      <c r="E19" s="106"/>
      <c r="F19" s="107" t="s">
        <v>38</v>
      </c>
      <c r="G19" s="107"/>
      <c r="H19" s="108">
        <v>1823025.7531628101</v>
      </c>
      <c r="I19" s="109"/>
      <c r="J19" s="110"/>
      <c r="K19" s="110"/>
      <c r="L19" s="110"/>
      <c r="M19" s="27"/>
      <c r="N19" s="27"/>
    </row>
    <row r="20" spans="1:14" ht="18" customHeight="1" x14ac:dyDescent="0.25">
      <c r="A20" s="111" t="s">
        <v>39</v>
      </c>
      <c r="B20" s="111"/>
      <c r="C20" s="111"/>
      <c r="D20" s="111"/>
      <c r="E20" s="111"/>
      <c r="F20" s="107" t="s">
        <v>24</v>
      </c>
      <c r="G20" s="107"/>
      <c r="H20" s="109" t="s">
        <v>40</v>
      </c>
      <c r="I20" s="109"/>
      <c r="J20" s="110"/>
      <c r="K20" s="110"/>
      <c r="L20" s="110"/>
      <c r="M20" s="27"/>
      <c r="N20" s="27"/>
    </row>
    <row r="21" spans="1:14" ht="18" customHeight="1" x14ac:dyDescent="0.25">
      <c r="A21" s="111" t="s">
        <v>41</v>
      </c>
      <c r="B21" s="111"/>
      <c r="C21" s="111"/>
      <c r="D21" s="111"/>
      <c r="E21" s="111"/>
      <c r="F21" s="111"/>
      <c r="G21" s="111"/>
      <c r="H21" s="111"/>
      <c r="I21" s="111"/>
      <c r="J21" s="110"/>
      <c r="K21" s="110"/>
      <c r="L21" s="110"/>
      <c r="M21" s="27"/>
      <c r="N21" s="27"/>
    </row>
    <row r="22" spans="1:14" ht="18" customHeight="1" x14ac:dyDescent="0.25">
      <c r="A22" s="112" t="s">
        <v>42</v>
      </c>
      <c r="B22" s="112"/>
      <c r="C22" s="112"/>
      <c r="D22" s="112"/>
      <c r="E22" s="112"/>
      <c r="F22" s="112"/>
      <c r="G22" s="112"/>
      <c r="H22" s="112"/>
      <c r="I22" s="112"/>
      <c r="J22" s="110"/>
      <c r="K22" s="110"/>
      <c r="L22" s="110"/>
      <c r="M22" s="27"/>
      <c r="N22" s="27"/>
    </row>
    <row r="23" spans="1:14" ht="18" customHeight="1" x14ac:dyDescent="0.25">
      <c r="A23" s="112" t="s">
        <v>43</v>
      </c>
      <c r="B23" s="112"/>
      <c r="C23" s="112"/>
      <c r="D23" s="112"/>
      <c r="E23" s="112"/>
      <c r="F23" s="112"/>
      <c r="G23" s="112"/>
      <c r="H23" s="112"/>
      <c r="I23" s="112"/>
      <c r="J23" s="33"/>
      <c r="K23" s="33"/>
      <c r="L23" s="33"/>
      <c r="M23" s="27"/>
      <c r="N23" s="27"/>
    </row>
    <row r="24" spans="1:14" ht="31.5" x14ac:dyDescent="0.25">
      <c r="A24" s="99" t="s">
        <v>44</v>
      </c>
      <c r="B24" s="99" t="s">
        <v>45</v>
      </c>
      <c r="C24" s="99" t="s">
        <v>46</v>
      </c>
      <c r="D24" s="104" t="s">
        <v>47</v>
      </c>
      <c r="E24" s="99" t="s">
        <v>48</v>
      </c>
      <c r="F24" s="99" t="s">
        <v>49</v>
      </c>
      <c r="G24" s="34" t="s">
        <v>50</v>
      </c>
      <c r="H24" s="34" t="s">
        <v>51</v>
      </c>
      <c r="I24" s="34" t="s">
        <v>52</v>
      </c>
      <c r="J24" s="34" t="s">
        <v>53</v>
      </c>
      <c r="K24" s="35" t="s">
        <v>54</v>
      </c>
      <c r="L24" s="36" t="s">
        <v>55</v>
      </c>
      <c r="M24" s="27"/>
      <c r="N24" s="27"/>
    </row>
    <row r="25" spans="1:14" ht="31.5" x14ac:dyDescent="0.25">
      <c r="A25" s="99"/>
      <c r="B25" s="99"/>
      <c r="C25" s="99"/>
      <c r="D25" s="104"/>
      <c r="E25" s="99"/>
      <c r="F25" s="99"/>
      <c r="G25" s="34" t="s">
        <v>56</v>
      </c>
      <c r="H25" s="34" t="s">
        <v>56</v>
      </c>
      <c r="I25" s="34" t="s">
        <v>57</v>
      </c>
      <c r="J25" s="34" t="s">
        <v>58</v>
      </c>
      <c r="K25" s="35" t="s">
        <v>59</v>
      </c>
      <c r="L25" s="36" t="s">
        <v>60</v>
      </c>
      <c r="M25" s="27"/>
      <c r="N25" s="27"/>
    </row>
    <row r="26" spans="1:14" ht="15.75" x14ac:dyDescent="0.25">
      <c r="A26" s="37" t="s">
        <v>13</v>
      </c>
      <c r="B26" s="37" t="s">
        <v>61</v>
      </c>
      <c r="C26" s="37" t="s">
        <v>62</v>
      </c>
      <c r="D26" s="38" t="s">
        <v>25</v>
      </c>
      <c r="E26" s="37"/>
      <c r="F26" s="37"/>
      <c r="G26" s="39"/>
      <c r="H26" s="39"/>
      <c r="I26" s="40"/>
      <c r="J26" s="40"/>
      <c r="K26" s="41">
        <v>1612.7384893200001</v>
      </c>
      <c r="L26" s="42">
        <v>8.8464931804831733E-4</v>
      </c>
      <c r="M26" s="27"/>
      <c r="N26" s="27"/>
    </row>
    <row r="27" spans="1:14" ht="15.75" x14ac:dyDescent="0.25">
      <c r="A27" s="43" t="s">
        <v>63</v>
      </c>
      <c r="B27" s="43" t="s">
        <v>26</v>
      </c>
      <c r="C27" s="44" t="s">
        <v>27</v>
      </c>
      <c r="D27" s="45" t="s">
        <v>28</v>
      </c>
      <c r="E27" s="46" t="s">
        <v>14</v>
      </c>
      <c r="F27" s="47">
        <v>2.52</v>
      </c>
      <c r="G27" s="48">
        <v>443.73</v>
      </c>
      <c r="H27" s="48">
        <v>62.7</v>
      </c>
      <c r="I27" s="49">
        <v>506.43</v>
      </c>
      <c r="J27" s="50">
        <v>639.97559100000001</v>
      </c>
      <c r="K27" s="51">
        <v>1612.7384893200001</v>
      </c>
      <c r="L27" s="52">
        <v>8.8464931804831733E-4</v>
      </c>
      <c r="M27" s="27"/>
      <c r="N27" s="27"/>
    </row>
    <row r="28" spans="1:14" ht="15.75" x14ac:dyDescent="0.25">
      <c r="A28" s="37" t="s">
        <v>15</v>
      </c>
      <c r="B28" s="37" t="s">
        <v>61</v>
      </c>
      <c r="C28" s="37" t="s">
        <v>64</v>
      </c>
      <c r="D28" s="53" t="s">
        <v>65</v>
      </c>
      <c r="E28" s="53"/>
      <c r="F28" s="53"/>
      <c r="G28" s="53"/>
      <c r="H28" s="53"/>
      <c r="I28" s="53"/>
      <c r="J28" s="53"/>
      <c r="K28" s="54">
        <v>53521.730878690003</v>
      </c>
      <c r="L28" s="42">
        <v>2.9358735490068583E-2</v>
      </c>
      <c r="M28" s="27"/>
      <c r="N28" s="27"/>
    </row>
    <row r="29" spans="1:14" ht="15.75" x14ac:dyDescent="0.25">
      <c r="A29" s="43" t="s">
        <v>66</v>
      </c>
      <c r="B29" s="43" t="s">
        <v>26</v>
      </c>
      <c r="C29" s="44" t="s">
        <v>30</v>
      </c>
      <c r="D29" s="55" t="s">
        <v>31</v>
      </c>
      <c r="E29" s="46" t="s">
        <v>29</v>
      </c>
      <c r="F29" s="47">
        <v>2</v>
      </c>
      <c r="G29" s="56">
        <v>0</v>
      </c>
      <c r="H29" s="48">
        <v>700.18</v>
      </c>
      <c r="I29" s="49">
        <v>700.18</v>
      </c>
      <c r="J29" s="50">
        <v>884.81746599999997</v>
      </c>
      <c r="K29" s="51">
        <v>1769.6349319999999</v>
      </c>
      <c r="L29" s="52">
        <v>9.7071307354260842E-4</v>
      </c>
      <c r="M29" s="27"/>
      <c r="N29" s="27"/>
    </row>
    <row r="30" spans="1:14" ht="30" x14ac:dyDescent="0.25">
      <c r="A30" s="43" t="s">
        <v>67</v>
      </c>
      <c r="B30" s="43" t="s">
        <v>26</v>
      </c>
      <c r="C30" s="44" t="s">
        <v>68</v>
      </c>
      <c r="D30" s="55" t="s">
        <v>69</v>
      </c>
      <c r="E30" s="46" t="s">
        <v>14</v>
      </c>
      <c r="F30" s="47">
        <v>21378.334999999999</v>
      </c>
      <c r="G30" s="48">
        <v>0.1</v>
      </c>
      <c r="H30" s="48">
        <v>0.12</v>
      </c>
      <c r="I30" s="49">
        <v>0.22</v>
      </c>
      <c r="J30" s="50">
        <v>0.27801400000000004</v>
      </c>
      <c r="K30" s="51">
        <v>5943.4764266900002</v>
      </c>
      <c r="L30" s="52">
        <v>3.2602262564741741E-3</v>
      </c>
      <c r="M30" s="27"/>
      <c r="N30" s="27"/>
    </row>
    <row r="31" spans="1:14" ht="30" x14ac:dyDescent="0.25">
      <c r="A31" s="43" t="s">
        <v>70</v>
      </c>
      <c r="B31" s="43" t="s">
        <v>23</v>
      </c>
      <c r="C31" s="57">
        <v>91678</v>
      </c>
      <c r="D31" s="58" t="s">
        <v>71</v>
      </c>
      <c r="E31" s="46" t="s">
        <v>72</v>
      </c>
      <c r="F31" s="47">
        <v>480</v>
      </c>
      <c r="G31" s="48">
        <v>0</v>
      </c>
      <c r="H31" s="48">
        <v>75.52</v>
      </c>
      <c r="I31" s="49">
        <v>75.52</v>
      </c>
      <c r="J31" s="50">
        <v>95.434623999999999</v>
      </c>
      <c r="K31" s="51">
        <v>45808.61952</v>
      </c>
      <c r="L31" s="52">
        <v>2.5127796160051799E-2</v>
      </c>
      <c r="M31" s="27"/>
      <c r="N31" s="27"/>
    </row>
    <row r="32" spans="1:14" ht="15.75" x14ac:dyDescent="0.25">
      <c r="A32" s="37" t="s">
        <v>17</v>
      </c>
      <c r="B32" s="37" t="s">
        <v>61</v>
      </c>
      <c r="C32" s="37"/>
      <c r="D32" s="38" t="s">
        <v>73</v>
      </c>
      <c r="E32" s="37"/>
      <c r="F32" s="37"/>
      <c r="G32" s="39"/>
      <c r="H32" s="39"/>
      <c r="I32" s="40"/>
      <c r="J32" s="40"/>
      <c r="K32" s="41">
        <v>109511.24367699999</v>
      </c>
      <c r="L32" s="42">
        <v>6.0071144627006155E-2</v>
      </c>
      <c r="M32" s="27"/>
      <c r="N32" s="27"/>
    </row>
    <row r="33" spans="1:14" ht="15.75" x14ac:dyDescent="0.25">
      <c r="A33" s="59" t="s">
        <v>74</v>
      </c>
      <c r="B33" s="43" t="s">
        <v>26</v>
      </c>
      <c r="C33" s="60" t="s">
        <v>75</v>
      </c>
      <c r="D33" s="55" t="s">
        <v>76</v>
      </c>
      <c r="E33" s="46" t="s">
        <v>12</v>
      </c>
      <c r="F33" s="47">
        <v>1317</v>
      </c>
      <c r="G33" s="48">
        <v>22.64</v>
      </c>
      <c r="H33" s="48">
        <v>21.49</v>
      </c>
      <c r="I33" s="49">
        <v>44.129999999999995</v>
      </c>
      <c r="J33" s="50">
        <v>55.767080999999997</v>
      </c>
      <c r="K33" s="51">
        <v>73445.245676999999</v>
      </c>
      <c r="L33" s="52">
        <v>4.0287552465771877E-2</v>
      </c>
      <c r="M33" s="27"/>
      <c r="N33" s="27"/>
    </row>
    <row r="34" spans="1:14" ht="15.75" x14ac:dyDescent="0.25">
      <c r="A34" s="59" t="s">
        <v>77</v>
      </c>
      <c r="B34" s="43" t="s">
        <v>26</v>
      </c>
      <c r="C34" s="60" t="s">
        <v>78</v>
      </c>
      <c r="D34" s="55" t="s">
        <v>79</v>
      </c>
      <c r="E34" s="46" t="s">
        <v>29</v>
      </c>
      <c r="F34" s="47">
        <v>5</v>
      </c>
      <c r="G34" s="61">
        <v>65.069999999999993</v>
      </c>
      <c r="H34" s="61">
        <v>151.72999999999999</v>
      </c>
      <c r="I34" s="49">
        <v>216.79999999999998</v>
      </c>
      <c r="J34" s="50">
        <v>273.97015999999996</v>
      </c>
      <c r="K34" s="51">
        <v>1369.8507999999997</v>
      </c>
      <c r="L34" s="52">
        <v>7.5141604424589913E-4</v>
      </c>
      <c r="M34" s="27"/>
      <c r="N34" s="27"/>
    </row>
    <row r="35" spans="1:14" ht="15.75" x14ac:dyDescent="0.25">
      <c r="A35" s="59" t="s">
        <v>80</v>
      </c>
      <c r="B35" s="43" t="s">
        <v>26</v>
      </c>
      <c r="C35" s="57" t="s">
        <v>81</v>
      </c>
      <c r="D35" s="55" t="s">
        <v>82</v>
      </c>
      <c r="E35" s="46" t="s">
        <v>14</v>
      </c>
      <c r="F35" s="47">
        <v>3200</v>
      </c>
      <c r="G35" s="48">
        <v>6.28</v>
      </c>
      <c r="H35" s="48">
        <v>2.2999999999999998</v>
      </c>
      <c r="I35" s="49">
        <v>8.58</v>
      </c>
      <c r="J35" s="50">
        <v>10.842546</v>
      </c>
      <c r="K35" s="51">
        <v>34696.147199999999</v>
      </c>
      <c r="L35" s="52">
        <v>1.9032176116988386E-2</v>
      </c>
      <c r="M35" s="27"/>
      <c r="N35" s="27"/>
    </row>
    <row r="36" spans="1:14" ht="15.75" x14ac:dyDescent="0.25">
      <c r="A36" s="37" t="s">
        <v>18</v>
      </c>
      <c r="B36" s="37" t="s">
        <v>61</v>
      </c>
      <c r="C36" s="62" t="s">
        <v>83</v>
      </c>
      <c r="D36" s="63" t="s">
        <v>84</v>
      </c>
      <c r="E36" s="64"/>
      <c r="F36" s="65"/>
      <c r="G36" s="41"/>
      <c r="H36" s="41"/>
      <c r="I36" s="41"/>
      <c r="J36" s="41"/>
      <c r="K36" s="41">
        <v>124385.37684180001</v>
      </c>
      <c r="L36" s="42">
        <v>6.8230180855098133E-2</v>
      </c>
      <c r="M36" s="27"/>
      <c r="N36" s="27"/>
    </row>
    <row r="37" spans="1:14" ht="15.75" x14ac:dyDescent="0.25">
      <c r="A37" s="66" t="s">
        <v>86</v>
      </c>
      <c r="B37" s="66"/>
      <c r="C37" s="67"/>
      <c r="D37" s="68" t="s">
        <v>85</v>
      </c>
      <c r="E37" s="69"/>
      <c r="F37" s="70"/>
      <c r="G37" s="71"/>
      <c r="H37" s="71"/>
      <c r="I37" s="71"/>
      <c r="J37" s="71"/>
      <c r="K37" s="71">
        <v>10144.452846000002</v>
      </c>
      <c r="L37" s="72">
        <v>5.5646239930511971E-3</v>
      </c>
      <c r="M37" s="27"/>
      <c r="N37" s="27"/>
    </row>
    <row r="38" spans="1:14" ht="15.75" x14ac:dyDescent="0.25">
      <c r="A38" s="43" t="s">
        <v>89</v>
      </c>
      <c r="B38" s="43" t="s">
        <v>26</v>
      </c>
      <c r="C38" s="60" t="s">
        <v>87</v>
      </c>
      <c r="D38" s="55" t="s">
        <v>88</v>
      </c>
      <c r="E38" s="46" t="s">
        <v>12</v>
      </c>
      <c r="F38" s="73">
        <v>30</v>
      </c>
      <c r="G38" s="61">
        <v>105.73</v>
      </c>
      <c r="H38" s="61">
        <v>36.19</v>
      </c>
      <c r="I38" s="49">
        <v>141.92000000000002</v>
      </c>
      <c r="J38" s="50">
        <v>179.34430400000002</v>
      </c>
      <c r="K38" s="51">
        <v>5380.3291200000003</v>
      </c>
      <c r="L38" s="52">
        <v>2.9513182195399826E-3</v>
      </c>
      <c r="M38" s="27"/>
      <c r="N38" s="27"/>
    </row>
    <row r="39" spans="1:14" ht="15.75" x14ac:dyDescent="0.25">
      <c r="A39" s="43" t="s">
        <v>92</v>
      </c>
      <c r="B39" s="43" t="s">
        <v>26</v>
      </c>
      <c r="C39" s="60" t="s">
        <v>90</v>
      </c>
      <c r="D39" s="55" t="s">
        <v>91</v>
      </c>
      <c r="E39" s="46" t="s">
        <v>16</v>
      </c>
      <c r="F39" s="74">
        <v>20</v>
      </c>
      <c r="G39" s="61">
        <v>110.68</v>
      </c>
      <c r="H39" s="61">
        <v>13.65</v>
      </c>
      <c r="I39" s="49">
        <v>124.33000000000001</v>
      </c>
      <c r="J39" s="50">
        <v>157.11582100000001</v>
      </c>
      <c r="K39" s="51">
        <v>3142.3164200000001</v>
      </c>
      <c r="L39" s="52">
        <v>1.7236818594297538E-3</v>
      </c>
      <c r="M39" s="27"/>
      <c r="N39" s="27"/>
    </row>
    <row r="40" spans="1:14" ht="15.75" x14ac:dyDescent="0.25">
      <c r="A40" s="43" t="s">
        <v>93</v>
      </c>
      <c r="B40" s="43" t="s">
        <v>26</v>
      </c>
      <c r="C40" s="44" t="s">
        <v>33</v>
      </c>
      <c r="D40" s="55" t="s">
        <v>34</v>
      </c>
      <c r="E40" s="46" t="s">
        <v>32</v>
      </c>
      <c r="F40" s="75">
        <v>178</v>
      </c>
      <c r="G40" s="48">
        <v>6.33</v>
      </c>
      <c r="H40" s="48">
        <v>0.88</v>
      </c>
      <c r="I40" s="49">
        <v>7.21</v>
      </c>
      <c r="J40" s="50">
        <v>9.1112769999999994</v>
      </c>
      <c r="K40" s="51">
        <v>1621.8073059999999</v>
      </c>
      <c r="L40" s="52">
        <v>8.8962391408145959E-4</v>
      </c>
      <c r="M40" s="27"/>
      <c r="N40" s="27"/>
    </row>
    <row r="41" spans="1:14" ht="15.75" x14ac:dyDescent="0.25">
      <c r="A41" s="76" t="s">
        <v>95</v>
      </c>
      <c r="B41" s="77"/>
      <c r="C41" s="78"/>
      <c r="D41" s="79" t="s">
        <v>94</v>
      </c>
      <c r="E41" s="80"/>
      <c r="F41" s="81"/>
      <c r="G41" s="82"/>
      <c r="H41" s="82"/>
      <c r="I41" s="83"/>
      <c r="J41" s="83"/>
      <c r="K41" s="84">
        <v>112342.29865548002</v>
      </c>
      <c r="L41" s="72">
        <v>6.1624087570115081E-2</v>
      </c>
      <c r="M41" s="27"/>
      <c r="N41" s="27"/>
    </row>
    <row r="42" spans="1:14" ht="15.75" x14ac:dyDescent="0.25">
      <c r="A42" s="43" t="s">
        <v>98</v>
      </c>
      <c r="B42" s="43" t="s">
        <v>26</v>
      </c>
      <c r="C42" s="57" t="s">
        <v>96</v>
      </c>
      <c r="D42" s="55" t="s">
        <v>97</v>
      </c>
      <c r="E42" s="46" t="s">
        <v>16</v>
      </c>
      <c r="F42" s="47">
        <v>511</v>
      </c>
      <c r="G42" s="48">
        <v>9.25</v>
      </c>
      <c r="H42" s="48">
        <v>0.19</v>
      </c>
      <c r="I42" s="49">
        <v>9.44</v>
      </c>
      <c r="J42" s="50">
        <v>11.929328</v>
      </c>
      <c r="K42" s="51">
        <v>6095.8866079999998</v>
      </c>
      <c r="L42" s="52">
        <v>3.3438291244235595E-3</v>
      </c>
      <c r="M42" s="27"/>
      <c r="N42" s="27"/>
    </row>
    <row r="43" spans="1:14" ht="15.75" x14ac:dyDescent="0.25">
      <c r="A43" s="43" t="s">
        <v>101</v>
      </c>
      <c r="B43" s="43" t="s">
        <v>26</v>
      </c>
      <c r="C43" s="57" t="s">
        <v>99</v>
      </c>
      <c r="D43" s="55" t="s">
        <v>100</v>
      </c>
      <c r="E43" s="46" t="s">
        <v>16</v>
      </c>
      <c r="F43" s="47">
        <v>511</v>
      </c>
      <c r="G43" s="48">
        <v>4.82</v>
      </c>
      <c r="H43" s="50">
        <v>0</v>
      </c>
      <c r="I43" s="49">
        <v>4.82</v>
      </c>
      <c r="J43" s="50">
        <v>6.0910340000000005</v>
      </c>
      <c r="K43" s="51">
        <v>3112.5183740000002</v>
      </c>
      <c r="L43" s="52">
        <v>1.7073364809027075E-3</v>
      </c>
      <c r="M43" s="27"/>
      <c r="N43" s="27"/>
    </row>
    <row r="44" spans="1:14" ht="30" x14ac:dyDescent="0.25">
      <c r="A44" s="43" t="s">
        <v>104</v>
      </c>
      <c r="B44" s="43" t="s">
        <v>26</v>
      </c>
      <c r="C44" s="60" t="s">
        <v>102</v>
      </c>
      <c r="D44" s="55" t="s">
        <v>103</v>
      </c>
      <c r="E44" s="46" t="s">
        <v>14</v>
      </c>
      <c r="F44" s="47">
        <v>2107</v>
      </c>
      <c r="G44" s="48">
        <v>8.08</v>
      </c>
      <c r="H44" s="50">
        <v>9.07</v>
      </c>
      <c r="I44" s="49">
        <v>17.149999999999999</v>
      </c>
      <c r="J44" s="50">
        <v>21.672454999999999</v>
      </c>
      <c r="K44" s="51">
        <v>45663.862685</v>
      </c>
      <c r="L44" s="52">
        <v>2.5048391447996109E-2</v>
      </c>
      <c r="M44" s="27"/>
      <c r="N44" s="27"/>
    </row>
    <row r="45" spans="1:14" ht="30" x14ac:dyDescent="0.25">
      <c r="A45" s="43" t="s">
        <v>107</v>
      </c>
      <c r="B45" s="43" t="s">
        <v>26</v>
      </c>
      <c r="C45" s="60" t="s">
        <v>105</v>
      </c>
      <c r="D45" s="55" t="s">
        <v>106</v>
      </c>
      <c r="E45" s="46" t="s">
        <v>12</v>
      </c>
      <c r="F45" s="47">
        <v>1317</v>
      </c>
      <c r="G45" s="61">
        <v>13.83</v>
      </c>
      <c r="H45" s="61">
        <v>1.1299999999999999</v>
      </c>
      <c r="I45" s="49">
        <v>14.96</v>
      </c>
      <c r="J45" s="50">
        <v>18.904952000000002</v>
      </c>
      <c r="K45" s="51">
        <v>24897.821784000003</v>
      </c>
      <c r="L45" s="52">
        <v>1.3657416380873495E-2</v>
      </c>
      <c r="M45" s="27"/>
      <c r="N45" s="27"/>
    </row>
    <row r="46" spans="1:14" ht="15.75" x14ac:dyDescent="0.25">
      <c r="A46" s="43" t="s">
        <v>111</v>
      </c>
      <c r="B46" s="43" t="s">
        <v>108</v>
      </c>
      <c r="C46" s="60" t="s">
        <v>109</v>
      </c>
      <c r="D46" s="55" t="s">
        <v>110</v>
      </c>
      <c r="E46" s="46" t="s">
        <v>16</v>
      </c>
      <c r="F46" s="47">
        <v>210.72</v>
      </c>
      <c r="G46" s="61">
        <v>90.59</v>
      </c>
      <c r="H46" s="61">
        <v>31.73</v>
      </c>
      <c r="I46" s="49">
        <v>122.32000000000001</v>
      </c>
      <c r="J46" s="50">
        <v>154.57578400000003</v>
      </c>
      <c r="K46" s="51">
        <v>32572.209204480005</v>
      </c>
      <c r="L46" s="52">
        <v>1.7867114135919206E-2</v>
      </c>
      <c r="M46" s="27"/>
      <c r="N46" s="27"/>
    </row>
    <row r="47" spans="1:14" ht="15.75" x14ac:dyDescent="0.25">
      <c r="A47" s="76" t="s">
        <v>113</v>
      </c>
      <c r="B47" s="77"/>
      <c r="C47" s="85"/>
      <c r="D47" s="79" t="s">
        <v>112</v>
      </c>
      <c r="E47" s="80"/>
      <c r="F47" s="81"/>
      <c r="G47" s="83"/>
      <c r="H47" s="83"/>
      <c r="I47" s="83"/>
      <c r="J47" s="83"/>
      <c r="K47" s="84">
        <v>1898.6253403200003</v>
      </c>
      <c r="L47" s="72">
        <v>1.0414692919318506E-3</v>
      </c>
      <c r="M47" s="27"/>
      <c r="N47" s="27"/>
    </row>
    <row r="48" spans="1:14" ht="15.75" x14ac:dyDescent="0.25">
      <c r="A48" s="43" t="s">
        <v>114</v>
      </c>
      <c r="B48" s="43" t="s">
        <v>26</v>
      </c>
      <c r="C48" s="57" t="s">
        <v>96</v>
      </c>
      <c r="D48" s="55" t="s">
        <v>97</v>
      </c>
      <c r="E48" s="46" t="s">
        <v>16</v>
      </c>
      <c r="F48" s="47">
        <v>105.36</v>
      </c>
      <c r="G48" s="48">
        <v>9.25</v>
      </c>
      <c r="H48" s="48">
        <v>0.19</v>
      </c>
      <c r="I48" s="49">
        <v>9.44</v>
      </c>
      <c r="J48" s="50">
        <v>11.929328</v>
      </c>
      <c r="K48" s="51">
        <v>1256.8739980800001</v>
      </c>
      <c r="L48" s="52">
        <v>6.8944390714142131E-4</v>
      </c>
      <c r="M48" s="27"/>
      <c r="N48" s="27"/>
    </row>
    <row r="49" spans="1:14" ht="15.75" x14ac:dyDescent="0.25">
      <c r="A49" s="43" t="s">
        <v>144</v>
      </c>
      <c r="B49" s="43" t="s">
        <v>26</v>
      </c>
      <c r="C49" s="57" t="s">
        <v>99</v>
      </c>
      <c r="D49" s="55" t="s">
        <v>100</v>
      </c>
      <c r="E49" s="46" t="s">
        <v>16</v>
      </c>
      <c r="F49" s="47">
        <v>105.36</v>
      </c>
      <c r="G49" s="48">
        <v>4.82</v>
      </c>
      <c r="H49" s="50">
        <v>0</v>
      </c>
      <c r="I49" s="49">
        <v>4.82</v>
      </c>
      <c r="J49" s="50">
        <v>6.0910340000000005</v>
      </c>
      <c r="K49" s="51">
        <v>641.7513422400001</v>
      </c>
      <c r="L49" s="52">
        <v>3.5202538479042913E-4</v>
      </c>
      <c r="M49" s="27"/>
      <c r="N49" s="27"/>
    </row>
    <row r="50" spans="1:14" ht="15.75" x14ac:dyDescent="0.25">
      <c r="A50" s="37" t="s">
        <v>19</v>
      </c>
      <c r="B50" s="37" t="s">
        <v>61</v>
      </c>
      <c r="C50" s="62" t="s">
        <v>115</v>
      </c>
      <c r="D50" s="63" t="s">
        <v>116</v>
      </c>
      <c r="E50" s="86"/>
      <c r="F50" s="87"/>
      <c r="G50" s="88"/>
      <c r="H50" s="88"/>
      <c r="I50" s="88"/>
      <c r="J50" s="88"/>
      <c r="K50" s="39">
        <v>199803.85974000004</v>
      </c>
      <c r="L50" s="42">
        <v>0.10960013010971219</v>
      </c>
      <c r="M50" s="27"/>
      <c r="N50" s="27"/>
    </row>
    <row r="51" spans="1:14" ht="15.75" x14ac:dyDescent="0.25">
      <c r="A51" s="43" t="s">
        <v>117</v>
      </c>
      <c r="B51" s="43" t="s">
        <v>26</v>
      </c>
      <c r="C51" s="60" t="s">
        <v>90</v>
      </c>
      <c r="D51" s="89" t="s">
        <v>91</v>
      </c>
      <c r="E51" s="46" t="s">
        <v>16</v>
      </c>
      <c r="F51" s="74">
        <v>612</v>
      </c>
      <c r="G51" s="61">
        <v>110.68</v>
      </c>
      <c r="H51" s="61">
        <v>13.65</v>
      </c>
      <c r="I51" s="49">
        <v>124.33000000000001</v>
      </c>
      <c r="J51" s="50">
        <v>157.11582100000001</v>
      </c>
      <c r="K51" s="51">
        <v>96154.882452000005</v>
      </c>
      <c r="L51" s="52">
        <v>5.2744664898550474E-2</v>
      </c>
      <c r="M51" s="27"/>
      <c r="N51" s="27"/>
    </row>
    <row r="52" spans="1:14" ht="15.75" x14ac:dyDescent="0.25">
      <c r="A52" s="43" t="s">
        <v>118</v>
      </c>
      <c r="B52" s="43" t="s">
        <v>26</v>
      </c>
      <c r="C52" s="60" t="s">
        <v>119</v>
      </c>
      <c r="D52" s="89" t="s">
        <v>120</v>
      </c>
      <c r="E52" s="46" t="s">
        <v>16</v>
      </c>
      <c r="F52" s="74">
        <v>612</v>
      </c>
      <c r="G52" s="61">
        <v>120.37</v>
      </c>
      <c r="H52" s="61">
        <v>13.65</v>
      </c>
      <c r="I52" s="49">
        <v>134.02000000000001</v>
      </c>
      <c r="J52" s="50">
        <v>169.36107400000003</v>
      </c>
      <c r="K52" s="51">
        <v>103648.97728800002</v>
      </c>
      <c r="L52" s="52">
        <v>5.6855465211161707E-2</v>
      </c>
      <c r="M52" s="27"/>
      <c r="N52" s="27"/>
    </row>
    <row r="53" spans="1:14" ht="15.75" x14ac:dyDescent="0.25">
      <c r="A53" s="37" t="s">
        <v>20</v>
      </c>
      <c r="B53" s="37" t="s">
        <v>61</v>
      </c>
      <c r="C53" s="62" t="s">
        <v>121</v>
      </c>
      <c r="D53" s="63" t="s">
        <v>122</v>
      </c>
      <c r="E53" s="90"/>
      <c r="F53" s="90"/>
      <c r="G53" s="90"/>
      <c r="H53" s="90"/>
      <c r="I53" s="90"/>
      <c r="J53" s="90"/>
      <c r="K53" s="91">
        <v>115305.44718400002</v>
      </c>
      <c r="L53" s="42">
        <v>6.3249488924637456E-2</v>
      </c>
      <c r="M53" s="27"/>
      <c r="N53" s="27"/>
    </row>
    <row r="54" spans="1:14" ht="15.75" x14ac:dyDescent="0.25">
      <c r="A54" s="59" t="s">
        <v>123</v>
      </c>
      <c r="B54" s="43" t="s">
        <v>26</v>
      </c>
      <c r="C54" s="57" t="s">
        <v>96</v>
      </c>
      <c r="D54" s="55" t="s">
        <v>97</v>
      </c>
      <c r="E54" s="46" t="s">
        <v>16</v>
      </c>
      <c r="F54" s="47">
        <v>3896</v>
      </c>
      <c r="G54" s="48">
        <v>9.25</v>
      </c>
      <c r="H54" s="48">
        <v>0.19</v>
      </c>
      <c r="I54" s="49">
        <v>9.44</v>
      </c>
      <c r="J54" s="50">
        <v>11.929328</v>
      </c>
      <c r="K54" s="51">
        <v>46476.661888000002</v>
      </c>
      <c r="L54" s="52">
        <v>2.5494243187385891E-2</v>
      </c>
      <c r="M54" s="27"/>
      <c r="N54" s="27"/>
    </row>
    <row r="55" spans="1:14" ht="30" x14ac:dyDescent="0.25">
      <c r="A55" s="92" t="s">
        <v>124</v>
      </c>
      <c r="B55" s="92" t="s">
        <v>26</v>
      </c>
      <c r="C55" s="92" t="s">
        <v>125</v>
      </c>
      <c r="D55" s="55" t="s">
        <v>126</v>
      </c>
      <c r="E55" s="46" t="s">
        <v>16</v>
      </c>
      <c r="F55" s="47">
        <v>3896</v>
      </c>
      <c r="G55" s="48">
        <v>10.63</v>
      </c>
      <c r="H55" s="50">
        <v>0</v>
      </c>
      <c r="I55" s="49">
        <v>10.63</v>
      </c>
      <c r="J55" s="50">
        <v>13.433131000000001</v>
      </c>
      <c r="K55" s="51">
        <v>52335.478376000006</v>
      </c>
      <c r="L55" s="52">
        <v>2.8708030199355087E-2</v>
      </c>
      <c r="M55" s="27"/>
      <c r="N55" s="27"/>
    </row>
    <row r="56" spans="1:14" ht="15.75" x14ac:dyDescent="0.25">
      <c r="A56" s="92" t="s">
        <v>145</v>
      </c>
      <c r="B56" s="92" t="s">
        <v>26</v>
      </c>
      <c r="C56" s="57" t="s">
        <v>146</v>
      </c>
      <c r="D56" s="55" t="s">
        <v>147</v>
      </c>
      <c r="E56" s="46" t="s">
        <v>16</v>
      </c>
      <c r="F56" s="47">
        <v>3896</v>
      </c>
      <c r="G56" s="48">
        <v>3.27</v>
      </c>
      <c r="H56" s="50">
        <v>0.08</v>
      </c>
      <c r="I56" s="49">
        <v>3.35</v>
      </c>
      <c r="J56" s="50">
        <v>4.2333950000000007</v>
      </c>
      <c r="K56" s="51">
        <v>16493.306920000003</v>
      </c>
      <c r="L56" s="52">
        <v>9.0472155378964764E-3</v>
      </c>
      <c r="M56" s="27"/>
      <c r="N56" s="27"/>
    </row>
    <row r="57" spans="1:14" ht="15.75" x14ac:dyDescent="0.25">
      <c r="A57" s="37" t="s">
        <v>21</v>
      </c>
      <c r="B57" s="37" t="s">
        <v>61</v>
      </c>
      <c r="C57" s="62" t="s">
        <v>127</v>
      </c>
      <c r="D57" s="63" t="s">
        <v>128</v>
      </c>
      <c r="E57" s="90"/>
      <c r="F57" s="90"/>
      <c r="G57" s="90"/>
      <c r="H57" s="90"/>
      <c r="I57" s="90"/>
      <c r="J57" s="90"/>
      <c r="K57" s="91">
        <v>355150.24800000002</v>
      </c>
      <c r="L57" s="42">
        <v>0.19481362091777449</v>
      </c>
      <c r="M57" s="27"/>
      <c r="N57" s="27"/>
    </row>
    <row r="58" spans="1:14" ht="15.75" x14ac:dyDescent="0.25">
      <c r="A58" s="59" t="s">
        <v>129</v>
      </c>
      <c r="B58" s="43" t="s">
        <v>26</v>
      </c>
      <c r="C58" s="57" t="s">
        <v>96</v>
      </c>
      <c r="D58" s="55" t="s">
        <v>97</v>
      </c>
      <c r="E58" s="46" t="s">
        <v>16</v>
      </c>
      <c r="F58" s="47">
        <v>12000</v>
      </c>
      <c r="G58" s="48">
        <v>9.25</v>
      </c>
      <c r="H58" s="48">
        <v>0.19</v>
      </c>
      <c r="I58" s="49">
        <v>9.44</v>
      </c>
      <c r="J58" s="50">
        <v>11.929328</v>
      </c>
      <c r="K58" s="51">
        <v>143151.93599999999</v>
      </c>
      <c r="L58" s="52">
        <v>7.852436300016187E-2</v>
      </c>
      <c r="M58" s="27"/>
      <c r="N58" s="27"/>
    </row>
    <row r="59" spans="1:14" ht="30" x14ac:dyDescent="0.25">
      <c r="A59" s="59" t="s">
        <v>130</v>
      </c>
      <c r="B59" s="43" t="s">
        <v>26</v>
      </c>
      <c r="C59" s="57" t="s">
        <v>125</v>
      </c>
      <c r="D59" s="55" t="s">
        <v>126</v>
      </c>
      <c r="E59" s="46" t="s">
        <v>16</v>
      </c>
      <c r="F59" s="47">
        <v>12000</v>
      </c>
      <c r="G59" s="48">
        <v>10.63</v>
      </c>
      <c r="H59" s="50">
        <v>0</v>
      </c>
      <c r="I59" s="49">
        <v>10.63</v>
      </c>
      <c r="J59" s="50">
        <v>13.433131000000001</v>
      </c>
      <c r="K59" s="51">
        <v>161197.57200000001</v>
      </c>
      <c r="L59" s="52">
        <v>8.8423090963106021E-2</v>
      </c>
      <c r="M59" s="27"/>
      <c r="N59" s="27"/>
    </row>
    <row r="60" spans="1:14" ht="15.75" x14ac:dyDescent="0.25">
      <c r="A60" s="59" t="s">
        <v>148</v>
      </c>
      <c r="B60" s="43" t="s">
        <v>26</v>
      </c>
      <c r="C60" s="57" t="s">
        <v>146</v>
      </c>
      <c r="D60" s="55" t="s">
        <v>147</v>
      </c>
      <c r="E60" s="46" t="s">
        <v>16</v>
      </c>
      <c r="F60" s="47">
        <v>12000</v>
      </c>
      <c r="G60" s="48">
        <v>3.27</v>
      </c>
      <c r="H60" s="50">
        <v>0.08</v>
      </c>
      <c r="I60" s="49">
        <v>3.35</v>
      </c>
      <c r="J60" s="50">
        <v>4.2333950000000007</v>
      </c>
      <c r="K60" s="51">
        <v>50800.740000000005</v>
      </c>
      <c r="L60" s="52">
        <v>2.78661669545066E-2</v>
      </c>
      <c r="M60" s="27"/>
      <c r="N60" s="27"/>
    </row>
    <row r="61" spans="1:14" ht="15.75" x14ac:dyDescent="0.25">
      <c r="A61" s="93" t="s">
        <v>22</v>
      </c>
      <c r="B61" s="37" t="s">
        <v>61</v>
      </c>
      <c r="C61" s="62" t="s">
        <v>131</v>
      </c>
      <c r="D61" s="63" t="s">
        <v>132</v>
      </c>
      <c r="E61" s="90"/>
      <c r="F61" s="90"/>
      <c r="G61" s="90"/>
      <c r="H61" s="90"/>
      <c r="I61" s="90"/>
      <c r="J61" s="90"/>
      <c r="K61" s="91">
        <v>863735.10835200013</v>
      </c>
      <c r="L61" s="42">
        <v>0.47379204975765471</v>
      </c>
      <c r="M61" s="27"/>
      <c r="N61" s="27"/>
    </row>
    <row r="62" spans="1:14" ht="30" x14ac:dyDescent="0.25">
      <c r="A62" s="43" t="s">
        <v>133</v>
      </c>
      <c r="B62" s="43" t="s">
        <v>23</v>
      </c>
      <c r="C62" s="57">
        <v>88907</v>
      </c>
      <c r="D62" s="89" t="s">
        <v>134</v>
      </c>
      <c r="E62" s="46" t="s">
        <v>135</v>
      </c>
      <c r="F62" s="47">
        <v>2496</v>
      </c>
      <c r="G62" s="48">
        <v>0</v>
      </c>
      <c r="H62" s="48">
        <v>134.27000000000001</v>
      </c>
      <c r="I62" s="49">
        <v>134.27000000000001</v>
      </c>
      <c r="J62" s="50">
        <v>169.67699900000002</v>
      </c>
      <c r="K62" s="51">
        <v>423513.78950400004</v>
      </c>
      <c r="L62" s="52">
        <v>0.23231366247527555</v>
      </c>
      <c r="M62" s="27"/>
      <c r="N62" s="27"/>
    </row>
    <row r="63" spans="1:14" ht="30" x14ac:dyDescent="0.25">
      <c r="A63" s="43" t="s">
        <v>136</v>
      </c>
      <c r="B63" s="43" t="s">
        <v>23</v>
      </c>
      <c r="C63" s="57">
        <v>88297</v>
      </c>
      <c r="D63" s="89" t="s">
        <v>138</v>
      </c>
      <c r="E63" s="46" t="s">
        <v>72</v>
      </c>
      <c r="F63" s="47">
        <v>2496</v>
      </c>
      <c r="G63" s="48">
        <v>0</v>
      </c>
      <c r="H63" s="48">
        <v>22.68</v>
      </c>
      <c r="I63" s="49">
        <v>22.68</v>
      </c>
      <c r="J63" s="50">
        <v>28.660716000000001</v>
      </c>
      <c r="K63" s="51">
        <v>71537.147136</v>
      </c>
      <c r="L63" s="52">
        <v>3.9240886757572417E-2</v>
      </c>
      <c r="M63" s="27"/>
      <c r="N63" s="27"/>
    </row>
    <row r="64" spans="1:14" ht="30" x14ac:dyDescent="0.25">
      <c r="A64" s="43" t="s">
        <v>137</v>
      </c>
      <c r="B64" s="43" t="s">
        <v>23</v>
      </c>
      <c r="C64" s="57">
        <v>88316</v>
      </c>
      <c r="D64" s="89" t="s">
        <v>140</v>
      </c>
      <c r="E64" s="46" t="s">
        <v>72</v>
      </c>
      <c r="F64" s="47">
        <v>4992</v>
      </c>
      <c r="G64" s="48">
        <v>0</v>
      </c>
      <c r="H64" s="48">
        <v>18.03</v>
      </c>
      <c r="I64" s="49">
        <v>18.03</v>
      </c>
      <c r="J64" s="50">
        <v>22.784511000000002</v>
      </c>
      <c r="K64" s="51">
        <v>113740.27891200001</v>
      </c>
      <c r="L64" s="52">
        <v>6.2390933707145567E-2</v>
      </c>
      <c r="M64" s="27"/>
      <c r="N64" s="27"/>
    </row>
    <row r="65" spans="1:14" ht="15.75" customHeight="1" x14ac:dyDescent="0.25">
      <c r="A65" s="43" t="s">
        <v>139</v>
      </c>
      <c r="B65" s="43" t="s">
        <v>23</v>
      </c>
      <c r="C65" s="57">
        <v>88326</v>
      </c>
      <c r="D65" s="89" t="s">
        <v>141</v>
      </c>
      <c r="E65" s="46" t="s">
        <v>72</v>
      </c>
      <c r="F65" s="47">
        <v>8640</v>
      </c>
      <c r="G65" s="48">
        <v>0</v>
      </c>
      <c r="H65" s="48">
        <v>23.35</v>
      </c>
      <c r="I65" s="49">
        <v>23.35</v>
      </c>
      <c r="J65" s="50">
        <v>29.507395000000002</v>
      </c>
      <c r="K65" s="51">
        <v>254943.89280000003</v>
      </c>
      <c r="L65" s="52">
        <v>0.13984656681766119</v>
      </c>
      <c r="M65" s="27"/>
      <c r="N65" s="27"/>
    </row>
    <row r="66" spans="1:14" ht="15.75" x14ac:dyDescent="0.25">
      <c r="A66" s="94"/>
      <c r="B66" s="94"/>
      <c r="C66" s="94"/>
      <c r="D66" s="94"/>
      <c r="E66" s="94"/>
      <c r="F66" s="94"/>
      <c r="G66" s="94"/>
      <c r="H66" s="100" t="s">
        <v>142</v>
      </c>
      <c r="I66" s="100"/>
      <c r="J66" s="100"/>
      <c r="K66" s="95">
        <v>1823025.7531628101</v>
      </c>
      <c r="L66" s="96">
        <f ca="1">A19:L49117%</f>
        <v>0</v>
      </c>
      <c r="M66" s="27"/>
      <c r="N66" s="27"/>
    </row>
    <row r="67" spans="1:14" ht="15" customHeight="1" x14ac:dyDescent="0.25">
      <c r="A67" s="23"/>
      <c r="B67" s="23"/>
      <c r="C67" s="23"/>
      <c r="D67" s="23"/>
      <c r="E67" s="23"/>
      <c r="F67" s="23"/>
      <c r="G67" s="23"/>
      <c r="H67" s="23"/>
      <c r="I67" s="23"/>
    </row>
    <row r="68" spans="1:14" ht="15" customHeight="1" x14ac:dyDescent="0.25">
      <c r="A68" s="19"/>
      <c r="B68" s="114" t="s">
        <v>6</v>
      </c>
      <c r="C68" s="114"/>
      <c r="D68" s="114"/>
      <c r="E68" s="114"/>
      <c r="F68" s="114"/>
      <c r="G68" s="114"/>
    </row>
    <row r="69" spans="1:14" ht="15" customHeight="1" x14ac:dyDescent="0.25">
      <c r="A69" s="19"/>
      <c r="B69" s="21"/>
      <c r="C69" s="21"/>
      <c r="D69" s="21"/>
      <c r="E69" s="21"/>
      <c r="F69" s="21"/>
      <c r="G69" s="21"/>
    </row>
    <row r="70" spans="1:14" ht="15" customHeight="1" x14ac:dyDescent="0.25">
      <c r="A70" s="19"/>
      <c r="B70" s="21"/>
      <c r="C70" s="21"/>
      <c r="D70" s="21"/>
      <c r="E70" s="21"/>
      <c r="F70" s="21"/>
      <c r="G70" s="21"/>
    </row>
    <row r="71" spans="1:14" ht="15" customHeight="1" x14ac:dyDescent="0.25">
      <c r="A71" s="19"/>
      <c r="B71" s="114" t="s">
        <v>7</v>
      </c>
      <c r="C71" s="114"/>
      <c r="D71" s="114"/>
      <c r="E71" s="114"/>
      <c r="F71" s="114"/>
      <c r="G71" s="114"/>
    </row>
    <row r="72" spans="1:14" ht="15" customHeight="1" x14ac:dyDescent="0.25">
      <c r="A72" s="19"/>
      <c r="B72" s="25"/>
      <c r="C72" s="25"/>
      <c r="D72" s="25"/>
      <c r="E72" s="25"/>
      <c r="F72" s="25"/>
      <c r="G72" s="25"/>
    </row>
    <row r="73" spans="1:14" ht="15" customHeight="1" x14ac:dyDescent="0.25">
      <c r="A73" s="19"/>
      <c r="B73" s="21"/>
      <c r="C73" s="21"/>
      <c r="D73" s="21"/>
      <c r="E73" s="21"/>
      <c r="F73" s="21"/>
      <c r="G73" s="21"/>
    </row>
    <row r="74" spans="1:14" ht="15" customHeight="1" x14ac:dyDescent="0.25">
      <c r="A74" s="19"/>
      <c r="B74" s="114" t="s">
        <v>8</v>
      </c>
      <c r="C74" s="114"/>
      <c r="D74" s="114"/>
      <c r="E74" s="114"/>
      <c r="F74" s="114"/>
      <c r="G74" s="114"/>
    </row>
    <row r="75" spans="1:14" ht="15" customHeight="1" x14ac:dyDescent="0.25">
      <c r="A75" s="19"/>
      <c r="B75" s="21"/>
      <c r="C75" s="21"/>
      <c r="D75" s="21"/>
      <c r="E75" s="21"/>
      <c r="F75" s="21"/>
      <c r="G75" s="21"/>
    </row>
    <row r="76" spans="1:14" ht="15.75" x14ac:dyDescent="0.25">
      <c r="A76" s="19"/>
      <c r="B76" s="21"/>
      <c r="C76" s="21"/>
      <c r="D76" s="21"/>
      <c r="E76" s="21"/>
      <c r="F76" s="21"/>
      <c r="G76" s="21"/>
    </row>
    <row r="77" spans="1:14" ht="15.75" customHeight="1" x14ac:dyDescent="0.25">
      <c r="A77" s="19"/>
      <c r="B77" s="114" t="s">
        <v>9</v>
      </c>
      <c r="C77" s="114"/>
      <c r="D77" s="114"/>
      <c r="E77" s="114"/>
      <c r="F77" s="114"/>
      <c r="G77" s="114"/>
    </row>
    <row r="78" spans="1:14" ht="15" customHeight="1" x14ac:dyDescent="0.25">
      <c r="A78" s="19"/>
      <c r="B78" s="25"/>
      <c r="C78" s="25"/>
      <c r="D78" s="25"/>
      <c r="E78" s="25"/>
      <c r="F78" s="25"/>
      <c r="G78" s="25"/>
    </row>
    <row r="79" spans="1:14" ht="15" customHeight="1" x14ac:dyDescent="0.25">
      <c r="A79" s="19"/>
      <c r="B79" s="25"/>
      <c r="C79" s="25"/>
      <c r="D79" s="25"/>
      <c r="E79" s="25"/>
      <c r="F79" s="25"/>
      <c r="G79" s="25"/>
    </row>
    <row r="80" spans="1:14" ht="15" customHeight="1" x14ac:dyDescent="0.25">
      <c r="A80" s="19"/>
      <c r="B80" s="114" t="s">
        <v>10</v>
      </c>
      <c r="C80" s="114"/>
      <c r="D80" s="114"/>
      <c r="E80" s="114"/>
      <c r="F80" s="114"/>
      <c r="G80" s="114"/>
    </row>
    <row r="81" spans="1:14" ht="15" customHeight="1" x14ac:dyDescent="0.25">
      <c r="A81" s="19"/>
      <c r="B81" s="21"/>
      <c r="C81" s="21"/>
      <c r="D81" s="21"/>
      <c r="E81" s="21"/>
      <c r="F81" s="21"/>
      <c r="G81" s="21"/>
    </row>
    <row r="82" spans="1:14" ht="15" customHeight="1" x14ac:dyDescent="0.25">
      <c r="A82" s="19"/>
      <c r="B82" s="21"/>
      <c r="C82" s="21"/>
      <c r="D82" s="21"/>
      <c r="E82" s="21"/>
      <c r="F82" s="21"/>
      <c r="G82" s="21"/>
    </row>
    <row r="83" spans="1:14" ht="15" customHeight="1" x14ac:dyDescent="0.25">
      <c r="A83" s="19"/>
      <c r="B83" s="114" t="s">
        <v>2</v>
      </c>
      <c r="C83" s="114"/>
      <c r="D83" s="114"/>
      <c r="E83" s="114"/>
      <c r="F83" s="114"/>
      <c r="G83" s="114"/>
    </row>
    <row r="84" spans="1:14" ht="15" customHeight="1" x14ac:dyDescent="0.25">
      <c r="A84" s="19"/>
      <c r="B84" s="21"/>
      <c r="C84" s="21"/>
      <c r="D84" s="21"/>
      <c r="E84" s="21"/>
      <c r="F84" s="21"/>
      <c r="G84" s="21"/>
    </row>
    <row r="85" spans="1:14" ht="15" customHeight="1" x14ac:dyDescent="0.25">
      <c r="A85" s="19"/>
      <c r="B85" s="21"/>
      <c r="C85" s="21"/>
      <c r="D85" s="21"/>
      <c r="E85" s="21"/>
      <c r="F85" s="21"/>
      <c r="G85" s="21"/>
    </row>
    <row r="86" spans="1:14" ht="15" customHeight="1" x14ac:dyDescent="0.25">
      <c r="A86" s="19"/>
      <c r="B86" s="114" t="s">
        <v>3</v>
      </c>
      <c r="C86" s="114"/>
      <c r="D86" s="114"/>
      <c r="E86" s="114"/>
      <c r="F86" s="114"/>
      <c r="G86" s="114"/>
    </row>
    <row r="87" spans="1:14" ht="15" customHeight="1" x14ac:dyDescent="0.25">
      <c r="A87" s="19"/>
      <c r="B87" s="115"/>
      <c r="C87" s="115"/>
      <c r="D87" s="115"/>
      <c r="E87" s="115"/>
      <c r="F87" s="22"/>
      <c r="G87" s="22"/>
    </row>
    <row r="88" spans="1:14" ht="15.75" x14ac:dyDescent="0.25">
      <c r="A88" s="19"/>
      <c r="B88" s="26"/>
      <c r="C88" s="26"/>
      <c r="D88" s="26"/>
      <c r="E88" s="26"/>
      <c r="F88" s="22"/>
      <c r="G88" s="22"/>
    </row>
    <row r="89" spans="1:14" ht="15.75" customHeight="1" x14ac:dyDescent="0.25">
      <c r="A89" s="20"/>
      <c r="B89" s="113" t="s">
        <v>4</v>
      </c>
      <c r="C89" s="113"/>
      <c r="D89" s="113"/>
      <c r="E89" s="113"/>
      <c r="F89" s="113"/>
      <c r="G89" s="113"/>
    </row>
    <row r="90" spans="1:14" ht="15" customHeight="1" x14ac:dyDescent="0.25">
      <c r="A90" s="20"/>
      <c r="B90" s="24"/>
      <c r="C90" s="24"/>
      <c r="D90" s="24"/>
      <c r="E90" s="24"/>
      <c r="F90" s="24"/>
      <c r="G90" s="24"/>
    </row>
    <row r="91" spans="1:14" ht="15" customHeight="1" x14ac:dyDescent="0.25">
      <c r="A91" s="20"/>
      <c r="B91" s="24"/>
      <c r="C91" s="24"/>
      <c r="D91" s="24"/>
      <c r="E91" s="24"/>
      <c r="F91" s="24"/>
      <c r="G91" s="24"/>
    </row>
    <row r="92" spans="1:14" ht="15" customHeight="1" x14ac:dyDescent="0.25">
      <c r="A92" s="98" t="s">
        <v>143</v>
      </c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30"/>
      <c r="N92" s="30"/>
    </row>
    <row r="93" spans="1:14" ht="15.75" x14ac:dyDescent="0.25">
      <c r="A93" s="18"/>
      <c r="B93" s="18"/>
      <c r="C93" s="18"/>
      <c r="D93" s="18"/>
      <c r="E93" s="18"/>
      <c r="F93" s="18"/>
      <c r="G93" s="18"/>
    </row>
    <row r="94" spans="1:14" ht="15.75" customHeight="1" x14ac:dyDescent="0.25">
      <c r="A94" s="4"/>
      <c r="B94" s="5"/>
      <c r="C94" s="4"/>
      <c r="D94" s="6"/>
      <c r="E94" s="7"/>
      <c r="F94" s="3"/>
      <c r="G94" s="3"/>
    </row>
  </sheetData>
  <mergeCells count="34">
    <mergeCell ref="A23:I23"/>
    <mergeCell ref="B89:G89"/>
    <mergeCell ref="B71:G71"/>
    <mergeCell ref="B87:E87"/>
    <mergeCell ref="B74:G74"/>
    <mergeCell ref="B77:G77"/>
    <mergeCell ref="B80:G80"/>
    <mergeCell ref="B83:G83"/>
    <mergeCell ref="B86:G86"/>
    <mergeCell ref="B68:G68"/>
    <mergeCell ref="H66:J66"/>
    <mergeCell ref="F19:G19"/>
    <mergeCell ref="H19:I19"/>
    <mergeCell ref="J19:L22"/>
    <mergeCell ref="A20:E20"/>
    <mergeCell ref="F20:G20"/>
    <mergeCell ref="H20:I20"/>
    <mergeCell ref="A21:I21"/>
    <mergeCell ref="A22:I22"/>
    <mergeCell ref="A10:L10"/>
    <mergeCell ref="A9:L9"/>
    <mergeCell ref="A8:L8"/>
    <mergeCell ref="A92:L92"/>
    <mergeCell ref="F24:F25"/>
    <mergeCell ref="A16:L16"/>
    <mergeCell ref="A14:L14"/>
    <mergeCell ref="A12:L12"/>
    <mergeCell ref="A24:A25"/>
    <mergeCell ref="B24:B25"/>
    <mergeCell ref="C24:C25"/>
    <mergeCell ref="D24:D25"/>
    <mergeCell ref="E24:E25"/>
    <mergeCell ref="A18:K18"/>
    <mergeCell ref="A19:E19"/>
  </mergeCells>
  <printOptions horizontalCentered="1"/>
  <pageMargins left="0.48" right="0.37" top="0.51181102362204722" bottom="0.35433070866141736" header="0.31496062992125984" footer="0.31496062992125984"/>
  <pageSetup paperSize="9" scale="54" orientation="landscape" r:id="rId1"/>
  <rowBreaks count="1" manualBreakCount="1">
    <brk id="53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DE ORÇAMENTO</vt:lpstr>
      <vt:lpstr>'PLANILHA DE ORÇAMENTO'!Area_de_impressao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Ricardo Muniz</dc:creator>
  <cp:lastModifiedBy>Débora Silvano de Camargo</cp:lastModifiedBy>
  <cp:lastPrinted>2020-08-11T19:10:09Z</cp:lastPrinted>
  <dcterms:created xsi:type="dcterms:W3CDTF">2017-01-16T10:41:44Z</dcterms:created>
  <dcterms:modified xsi:type="dcterms:W3CDTF">2020-09-14T18:50:41Z</dcterms:modified>
</cp:coreProperties>
</file>